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eoffreyhudson/Desktop/"/>
    </mc:Choice>
  </mc:AlternateContent>
  <bookViews>
    <workbookView xWindow="0" yWindow="460" windowWidth="28800" windowHeight="16640" tabRatio="500"/>
  </bookViews>
  <sheets>
    <sheet name="Goal" sheetId="1" r:id="rId1"/>
    <sheet name="Solution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D10" i="1"/>
  <c r="F10" i="1"/>
  <c r="E11" i="1"/>
  <c r="D11" i="1"/>
  <c r="F11" i="1"/>
  <c r="E12" i="1"/>
  <c r="D12" i="1"/>
  <c r="F12" i="1"/>
  <c r="E13" i="1"/>
  <c r="D13" i="1"/>
  <c r="F13" i="1"/>
  <c r="E14" i="1"/>
  <c r="D14" i="1"/>
  <c r="F14" i="1"/>
  <c r="E15" i="1"/>
  <c r="D15" i="1"/>
  <c r="F15" i="1"/>
  <c r="E16" i="1"/>
  <c r="D16" i="1"/>
  <c r="F16" i="1"/>
  <c r="E17" i="1"/>
  <c r="D17" i="1"/>
  <c r="F17" i="1"/>
  <c r="E18" i="1"/>
  <c r="D18" i="1"/>
  <c r="F18" i="1"/>
  <c r="E19" i="1"/>
  <c r="D19" i="1"/>
  <c r="F19" i="1"/>
  <c r="E20" i="1"/>
  <c r="D20" i="1"/>
  <c r="F20" i="1"/>
  <c r="E21" i="1"/>
  <c r="D21" i="1"/>
  <c r="F21" i="1"/>
  <c r="F22" i="1"/>
  <c r="E22" i="1"/>
</calcChain>
</file>

<file path=xl/sharedStrings.xml><?xml version="1.0" encoding="utf-8"?>
<sst xmlns="http://schemas.openxmlformats.org/spreadsheetml/2006/main" count="60" uniqueCount="34">
  <si>
    <t>Principal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</si>
  <si>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</si>
  <si>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</si>
  <si>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</si>
  <si>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</si>
  <si>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</si>
  <si>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</si>
  <si>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</si>
  <si>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</si>
  <si>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</si>
  <si>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</si>
  <si>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</si>
  <si>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</si>
  <si>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Term months</t>
  </si>
  <si>
    <t>Payment #</t>
  </si>
  <si>
    <t>Payment</t>
  </si>
  <si>
    <t>Interest on payment</t>
  </si>
  <si>
    <t>Principal in payment</t>
  </si>
  <si>
    <t>Totals</t>
  </si>
  <si>
    <t>Annual Rate</t>
  </si>
  <si>
    <t>Calculating loan repayments and interest</t>
  </si>
  <si>
    <t>Month</t>
  </si>
  <si>
    <t>Assumptions:</t>
  </si>
  <si>
    <t>Equal monthly payments</t>
  </si>
  <si>
    <t>Fixed interest rate</t>
  </si>
  <si>
    <t>Procedure</t>
  </si>
  <si>
    <t>Enter PMT function in D10</t>
  </si>
  <si>
    <t>Enter IPMT function in E10</t>
  </si>
  <si>
    <t>Add "Total Interest"</t>
  </si>
  <si>
    <t>Add "Principal in Payment" to prove</t>
  </si>
  <si>
    <t>Loan taken out in March</t>
  </si>
  <si>
    <t>Consider how a business can now</t>
  </si>
  <si>
    <t>easily calculate interest payments for</t>
  </si>
  <si>
    <t>tax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</si>
</sst>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8"/>
      <color rgb="FFFF0000"/>
      <name val="Calibri"/>
      <scheme val="minor"/>
    </font>
    <font>
      <sz val="13"/>
      <name val="Lucida Grande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/>
    <xf numFmtId="0" fontId="1" fillId="0" borderId="0" xfId="0" applyFont="1"/>
    <xf numFmtId="0" fontId="1" fillId="0" borderId="5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left"/>
    </xf>
    <xf numFmtId="9" fontId="0" fillId="3" borderId="5" xfId="0" applyNumberForma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0" borderId="0" xfId="0" applyBorder="1"/>
    <xf numFmtId="0" fontId="1" fillId="3" borderId="6" xfId="0" applyFont="1" applyFill="1" applyBorder="1"/>
    <xf numFmtId="0" fontId="0" fillId="3" borderId="7" xfId="0" applyFill="1" applyBorder="1"/>
    <xf numFmtId="0" fontId="1" fillId="3" borderId="7" xfId="0" applyFont="1" applyFill="1" applyBorder="1" applyAlignment="1">
      <alignment horizontal="left" indent="4"/>
    </xf>
    <xf numFmtId="0" fontId="1" fillId="3" borderId="8" xfId="0" applyFont="1" applyFill="1" applyBorder="1" applyAlignment="1">
      <alignment horizontal="left" indent="4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804334</xdr:colOff>
          <xdr:row>9</xdr:row>
          <xdr:rowOff>182033</xdr:rowOff>
        </xdr:from>
        <xdr:to>
          <xdr:col>7</xdr:col>
          <xdr:colOff>368300</xdr:colOff>
          <xdr:row>11</xdr:row>
          <xdr:rowOff>55033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 type="none" w="med" len="med"/>
                  <a:tailEnd type="none" w="med" len="med"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10</xdr:row>
          <xdr:rowOff>169334</xdr:rowOff>
        </xdr:from>
        <xdr:to>
          <xdr:col>7</xdr:col>
          <xdr:colOff>364066</xdr:colOff>
          <xdr:row>12</xdr:row>
          <xdr:rowOff>42334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 type="none" w="med" len="med"/>
                  <a:tailEnd type="none" w="med" len="med"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808568</xdr:colOff>
          <xdr:row>11</xdr:row>
          <xdr:rowOff>169334</xdr:rowOff>
        </xdr:from>
        <xdr:to>
          <xdr:col>7</xdr:col>
          <xdr:colOff>372534</xdr:colOff>
          <xdr:row>13</xdr:row>
          <xdr:rowOff>42334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 type="none" w="med" len="med"/>
                  <a:tailEnd type="none" w="med" len="med"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817034</xdr:colOff>
          <xdr:row>12</xdr:row>
          <xdr:rowOff>160867</xdr:rowOff>
        </xdr:from>
        <xdr:to>
          <xdr:col>7</xdr:col>
          <xdr:colOff>381000</xdr:colOff>
          <xdr:row>14</xdr:row>
          <xdr:rowOff>16934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 type="none" w="med" len="med"/>
                  <a:tailEnd type="none" w="med" len="med"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zoomScale="150" zoomScaleNormal="150" zoomScalePageLayoutView="150" workbookViewId="0"/>
  </sheetViews>
  <sheetFormatPr baseColWidth="10" defaultRowHeight="16" x14ac:dyDescent="0.2"/>
  <cols>
    <col min="3" max="3" width="12.1640625" bestFit="1" customWidth="1"/>
    <col min="4" max="4" width="14.5" customWidth="1"/>
    <col min="5" max="6" width="17.6640625" bestFit="1" customWidth="1"/>
    <col min="8" max="8" width="21.33203125" bestFit="1" customWidth="1"/>
  </cols>
  <sheetData>
    <row r="1" spans="2:9" ht="27" customHeight="1" thickBot="1" x14ac:dyDescent="0.35">
      <c r="C1" s="7" t="s">
        <v>20</v>
      </c>
      <c r="D1" s="8"/>
      <c r="E1" s="8"/>
      <c r="F1" s="9"/>
    </row>
    <row r="2" spans="2:9" ht="17" thickBot="1" x14ac:dyDescent="0.25"/>
    <row r="3" spans="2:9" ht="17" thickBot="1" x14ac:dyDescent="0.25">
      <c r="H3" s="24" t="s">
        <v>22</v>
      </c>
      <c r="I3" s="13"/>
    </row>
    <row r="4" spans="2:9" ht="17" thickBot="1" x14ac:dyDescent="0.25">
      <c r="D4" s="5" t="s">
        <v>0</v>
      </c>
      <c r="E4" s="10">
        <v>10000</v>
      </c>
      <c r="H4" s="13"/>
      <c r="I4" s="13"/>
    </row>
    <row r="5" spans="2:9" x14ac:dyDescent="0.2">
      <c r="D5" s="5" t="s">
        <v>19</v>
      </c>
      <c r="E5" s="11">
        <v>0.06</v>
      </c>
      <c r="H5" s="21" t="s">
        <v>23</v>
      </c>
      <c r="I5" s="13"/>
    </row>
    <row r="6" spans="2:9" x14ac:dyDescent="0.2">
      <c r="D6" s="5" t="s">
        <v>13</v>
      </c>
      <c r="E6" s="12">
        <v>12</v>
      </c>
      <c r="H6" s="22" t="s">
        <v>24</v>
      </c>
      <c r="I6" s="13"/>
    </row>
    <row r="7" spans="2:9" ht="17" thickBot="1" x14ac:dyDescent="0.25">
      <c r="H7" s="23" t="s">
        <v>30</v>
      </c>
      <c r="I7" s="13"/>
    </row>
    <row r="9" spans="2:9" x14ac:dyDescent="0.2">
      <c r="B9" s="1" t="s">
        <v>21</v>
      </c>
      <c r="C9" s="1" t="s">
        <v>14</v>
      </c>
      <c r="D9" s="1" t="s">
        <v>15</v>
      </c>
      <c r="E9" s="1" t="s">
        <v>16</v>
      </c>
      <c r="F9" s="1" t="s">
        <v>17</v>
      </c>
    </row>
    <row r="10" spans="2:9" x14ac:dyDescent="0.2">
      <c r="B10" s="6" t="s">
        <v>3</v>
      </c>
      <c r="C10" s="2">
        <v>1</v>
      </c>
      <c r="D10" s="4">
        <f>ABS(PMT($E$5/12,$E$6,$E$4))</f>
        <v>860.66429707080636</v>
      </c>
      <c r="E10" s="3">
        <f>ABS(IPMT($E$5/12,C10,$E$6,$E$4,0,0))</f>
        <v>50</v>
      </c>
      <c r="F10" s="3">
        <f>ABS(E10-D10)</f>
        <v>810.66429707080636</v>
      </c>
    </row>
    <row r="11" spans="2:9" x14ac:dyDescent="0.2">
      <c r="B11" s="6" t="s">
        <v>4</v>
      </c>
      <c r="C11" s="2">
        <v>2</v>
      </c>
      <c r="D11" s="4">
        <f>ABS(PMT($E$5/12,$E$6,$E$4))</f>
        <v>860.66429707080636</v>
      </c>
      <c r="E11" s="3">
        <f>ABS(IPMT($E$5/12,C11,$E$6,$E$4,0,0))</f>
        <v>45.946678514645967</v>
      </c>
      <c r="F11" s="3">
        <f t="shared" ref="F11:F21" si="0">ABS(E11-D11)</f>
        <v>814.71761855616035</v>
      </c>
    </row>
    <row r="12" spans="2:9" x14ac:dyDescent="0.2">
      <c r="B12" s="6" t="s">
        <v>5</v>
      </c>
      <c r="C12" s="2">
        <v>3</v>
      </c>
      <c r="D12" s="4">
        <f>ABS(PMT($E$5/12,$E$6,$E$4))</f>
        <v>860.66429707080636</v>
      </c>
      <c r="E12" s="3">
        <f>ABS(IPMT($E$5/12,C12,$E$6,$E$4,0,0))</f>
        <v>41.873090421865165</v>
      </c>
      <c r="F12" s="3">
        <f t="shared" si="0"/>
        <v>818.79120664894117</v>
      </c>
    </row>
    <row r="13" spans="2:9" x14ac:dyDescent="0.2">
      <c r="B13" s="6" t="s">
        <v>6</v>
      </c>
      <c r="C13" s="2">
        <v>4</v>
      </c>
      <c r="D13" s="4">
        <f>ABS(PMT($E$5/12,$E$6,$E$4))</f>
        <v>860.66429707080636</v>
      </c>
      <c r="E13" s="3">
        <f>ABS(IPMT($E$5/12,C13,$E$6,$E$4,0,0))</f>
        <v>37.779134388620456</v>
      </c>
      <c r="F13" s="3">
        <f t="shared" si="0"/>
        <v>822.88516268218586</v>
      </c>
    </row>
    <row r="14" spans="2:9" x14ac:dyDescent="0.2">
      <c r="B14" s="6" t="s">
        <v>7</v>
      </c>
      <c r="C14" s="2">
        <v>5</v>
      </c>
      <c r="D14" s="4">
        <f>ABS(PMT($E$5/12,$E$6,$E$4))</f>
        <v>860.66429707080636</v>
      </c>
      <c r="E14" s="3">
        <f>ABS(IPMT($E$5/12,C14,$E$6,$E$4,0,0))</f>
        <v>33.664708575209524</v>
      </c>
      <c r="F14" s="3">
        <f t="shared" si="0"/>
        <v>826.99958849559687</v>
      </c>
    </row>
    <row r="15" spans="2:9" x14ac:dyDescent="0.2">
      <c r="B15" s="6" t="s">
        <v>8</v>
      </c>
      <c r="C15" s="2">
        <v>6</v>
      </c>
      <c r="D15" s="4">
        <f>ABS(PMT($E$5/12,$E$6,$E$4))</f>
        <v>860.66429707080636</v>
      </c>
      <c r="E15" s="3">
        <f>ABS(IPMT($E$5/12,C15,$E$6,$E$4,0,0))</f>
        <v>29.529710632731536</v>
      </c>
      <c r="F15" s="3">
        <f t="shared" si="0"/>
        <v>831.13458643807485</v>
      </c>
    </row>
    <row r="16" spans="2:9" x14ac:dyDescent="0.2">
      <c r="B16" s="6" t="s">
        <v>9</v>
      </c>
      <c r="C16" s="2">
        <v>7</v>
      </c>
      <c r="D16" s="4">
        <f>ABS(PMT($E$5/12,$E$6,$E$4))</f>
        <v>860.66429707080636</v>
      </c>
      <c r="E16" s="3">
        <f>ABS(IPMT($E$5/12,C16,$E$6,$E$4,0,0))</f>
        <v>25.374037700541166</v>
      </c>
      <c r="F16" s="3">
        <f t="shared" si="0"/>
        <v>835.29025937026518</v>
      </c>
    </row>
    <row r="17" spans="2:6" x14ac:dyDescent="0.2">
      <c r="B17" s="6" t="s">
        <v>10</v>
      </c>
      <c r="C17" s="2">
        <v>8</v>
      </c>
      <c r="D17" s="4">
        <f>ABS(PMT($E$5/12,$E$6,$E$4))</f>
        <v>860.66429707080636</v>
      </c>
      <c r="E17" s="3">
        <f>ABS(IPMT($E$5/12,C17,$E$6,$E$4,0,0))</f>
        <v>21.197586403689833</v>
      </c>
      <c r="F17" s="3">
        <f t="shared" si="0"/>
        <v>839.46671066711656</v>
      </c>
    </row>
    <row r="18" spans="2:6" x14ac:dyDescent="0.2">
      <c r="B18" s="6" t="s">
        <v>11</v>
      </c>
      <c r="C18" s="2">
        <v>9</v>
      </c>
      <c r="D18" s="4">
        <f>ABS(PMT($E$5/12,$E$6,$E$4))</f>
        <v>860.66429707080636</v>
      </c>
      <c r="E18" s="3">
        <f>ABS(IPMT($E$5/12,C18,$E$6,$E$4,0,0))</f>
        <v>17.000252850354251</v>
      </c>
      <c r="F18" s="3">
        <f t="shared" si="0"/>
        <v>843.66404422045207</v>
      </c>
    </row>
    <row r="19" spans="2:6" x14ac:dyDescent="0.2">
      <c r="B19" s="6" t="s">
        <v>12</v>
      </c>
      <c r="C19" s="2">
        <v>10</v>
      </c>
      <c r="D19" s="4">
        <f>ABS(PMT($E$5/12,$E$6,$E$4))</f>
        <v>860.66429707080636</v>
      </c>
      <c r="E19" s="3">
        <f>ABS(IPMT($E$5/12,C19,$E$6,$E$4,0,0))</f>
        <v>12.78193262925199</v>
      </c>
      <c r="F19" s="3">
        <f t="shared" si="0"/>
        <v>847.88236444155439</v>
      </c>
    </row>
    <row r="20" spans="2:6" x14ac:dyDescent="0.2">
      <c r="B20" s="6" t="s">
        <v>1</v>
      </c>
      <c r="C20" s="2">
        <v>11</v>
      </c>
      <c r="D20" s="4">
        <f>ABS(PMT($E$5/12,$E$6,$E$4))</f>
        <v>860.66429707080636</v>
      </c>
      <c r="E20" s="3">
        <f>ABS(IPMT($E$5/12,C20,$E$6,$E$4,0,0))</f>
        <v>8.5425208070442178</v>
      </c>
      <c r="F20" s="3">
        <f t="shared" si="0"/>
        <v>852.12177626376217</v>
      </c>
    </row>
    <row r="21" spans="2:6" x14ac:dyDescent="0.2">
      <c r="B21" s="6" t="s">
        <v>2</v>
      </c>
      <c r="C21" s="2">
        <v>12</v>
      </c>
      <c r="D21" s="4">
        <f>ABS(PMT($E$5/12,$E$6,$E$4))</f>
        <v>860.66429707080636</v>
      </c>
      <c r="E21" s="3">
        <f>ABS(IPMT($E$5/12,C21,$E$6,$E$4,0,0))</f>
        <v>4.2819119257254057</v>
      </c>
      <c r="F21" s="3">
        <f t="shared" si="0"/>
        <v>856.382385145081</v>
      </c>
    </row>
    <row r="22" spans="2:6" x14ac:dyDescent="0.2">
      <c r="C22" s="1" t="s">
        <v>18</v>
      </c>
      <c r="D22" s="3"/>
      <c r="E22" s="3">
        <f>SUM(E10:E21)</f>
        <v>327.97156484967951</v>
      </c>
      <c r="F22" s="3">
        <f>SUM(F10:F21)</f>
        <v>9999.9999999999982</v>
      </c>
    </row>
  </sheetData>
  <mergeCells count="1">
    <mergeCell ref="C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2"/>
  <sheetViews>
    <sheetView zoomScale="150" zoomScaleNormal="150" zoomScalePageLayoutView="150" workbookViewId="0"/>
  </sheetViews>
  <sheetFormatPr baseColWidth="10" defaultRowHeight="16" x14ac:dyDescent="0.2"/>
  <cols>
    <col min="3" max="3" width="12.1640625" bestFit="1" customWidth="1"/>
    <col min="4" max="4" width="14.5" customWidth="1"/>
    <col min="5" max="6" width="17.6640625" bestFit="1" customWidth="1"/>
    <col min="8" max="8" width="35.1640625" bestFit="1" customWidth="1"/>
  </cols>
  <sheetData>
    <row r="1" spans="2:8" ht="27" customHeight="1" thickBot="1" x14ac:dyDescent="0.35">
      <c r="C1" s="7" t="s">
        <v>20</v>
      </c>
      <c r="D1" s="8"/>
      <c r="E1" s="8"/>
      <c r="F1" s="9"/>
    </row>
    <row r="2" spans="2:8" ht="17" thickBot="1" x14ac:dyDescent="0.25"/>
    <row r="3" spans="2:8" ht="17" thickBot="1" x14ac:dyDescent="0.25">
      <c r="H3" s="24" t="s">
        <v>22</v>
      </c>
    </row>
    <row r="4" spans="2:8" ht="17" thickBot="1" x14ac:dyDescent="0.25">
      <c r="D4" s="6" t="s">
        <v>0</v>
      </c>
      <c r="E4" s="10">
        <v>10000</v>
      </c>
      <c r="H4" s="13"/>
    </row>
    <row r="5" spans="2:8" x14ac:dyDescent="0.2">
      <c r="D5" s="6" t="s">
        <v>19</v>
      </c>
      <c r="E5" s="11">
        <v>0.06</v>
      </c>
      <c r="H5" s="21" t="s">
        <v>23</v>
      </c>
    </row>
    <row r="6" spans="2:8" x14ac:dyDescent="0.2">
      <c r="D6" s="6" t="s">
        <v>13</v>
      </c>
      <c r="E6" s="12">
        <v>12</v>
      </c>
      <c r="H6" s="22" t="s">
        <v>24</v>
      </c>
    </row>
    <row r="7" spans="2:8" ht="17" thickBot="1" x14ac:dyDescent="0.25">
      <c r="H7" s="23" t="s">
        <v>30</v>
      </c>
    </row>
    <row r="8" spans="2:8" ht="17" thickBot="1" x14ac:dyDescent="0.25"/>
    <row r="9" spans="2:8" x14ac:dyDescent="0.2">
      <c r="B9" s="1" t="s">
        <v>21</v>
      </c>
      <c r="C9" s="1" t="s">
        <v>14</v>
      </c>
      <c r="D9" s="1" t="s">
        <v>15</v>
      </c>
      <c r="E9" s="1" t="s">
        <v>16</v>
      </c>
      <c r="F9" s="1" t="s">
        <v>17</v>
      </c>
      <c r="H9" s="14" t="s">
        <v>25</v>
      </c>
    </row>
    <row r="10" spans="2:8" x14ac:dyDescent="0.2">
      <c r="B10" s="6" t="s">
        <v>3</v>
      </c>
      <c r="C10" s="2">
        <v>1</v>
      </c>
      <c r="D10" s="4"/>
      <c r="E10" s="3"/>
      <c r="F10" s="3"/>
      <c r="H10" s="15"/>
    </row>
    <row r="11" spans="2:8" x14ac:dyDescent="0.2">
      <c r="B11" s="6" t="s">
        <v>4</v>
      </c>
      <c r="C11" s="2">
        <v>2</v>
      </c>
      <c r="D11" s="4"/>
      <c r="E11" s="3"/>
      <c r="F11" s="3"/>
      <c r="H11" s="16" t="s">
        <v>26</v>
      </c>
    </row>
    <row r="12" spans="2:8" x14ac:dyDescent="0.2">
      <c r="B12" s="6" t="s">
        <v>5</v>
      </c>
      <c r="C12" s="2">
        <v>3</v>
      </c>
      <c r="D12" s="4"/>
      <c r="E12" s="3"/>
      <c r="F12" s="3"/>
      <c r="H12" s="16" t="s">
        <v>27</v>
      </c>
    </row>
    <row r="13" spans="2:8" x14ac:dyDescent="0.2">
      <c r="B13" s="6" t="s">
        <v>6</v>
      </c>
      <c r="C13" s="2">
        <v>4</v>
      </c>
      <c r="D13" s="4"/>
      <c r="E13" s="3"/>
      <c r="F13" s="3"/>
      <c r="H13" s="16" t="s">
        <v>28</v>
      </c>
    </row>
    <row r="14" spans="2:8" ht="17" thickBot="1" x14ac:dyDescent="0.25">
      <c r="B14" s="6" t="s">
        <v>7</v>
      </c>
      <c r="C14" s="2">
        <v>5</v>
      </c>
      <c r="D14" s="4"/>
      <c r="E14" s="3"/>
      <c r="F14" s="3"/>
      <c r="H14" s="17" t="s">
        <v>29</v>
      </c>
    </row>
    <row r="15" spans="2:8" ht="17" thickBot="1" x14ac:dyDescent="0.25">
      <c r="B15" s="6" t="s">
        <v>8</v>
      </c>
      <c r="C15" s="2">
        <v>6</v>
      </c>
      <c r="D15" s="4"/>
      <c r="E15" s="3"/>
      <c r="F15" s="3"/>
    </row>
    <row r="16" spans="2:8" x14ac:dyDescent="0.2">
      <c r="B16" s="6" t="s">
        <v>9</v>
      </c>
      <c r="C16" s="2">
        <v>7</v>
      </c>
      <c r="D16" s="4"/>
      <c r="E16" s="3"/>
      <c r="F16" s="3"/>
      <c r="H16" s="18" t="s">
        <v>31</v>
      </c>
    </row>
    <row r="17" spans="2:8" x14ac:dyDescent="0.2">
      <c r="B17" s="6" t="s">
        <v>10</v>
      </c>
      <c r="C17" s="2">
        <v>8</v>
      </c>
      <c r="D17" s="4"/>
      <c r="E17" s="3"/>
      <c r="F17" s="3"/>
      <c r="H17" s="19" t="s">
        <v>32</v>
      </c>
    </row>
    <row r="18" spans="2:8" ht="17" thickBot="1" x14ac:dyDescent="0.25">
      <c r="B18" s="6" t="s">
        <v>11</v>
      </c>
      <c r="C18" s="2">
        <v>9</v>
      </c>
      <c r="D18" s="4"/>
      <c r="E18" s="3"/>
      <c r="F18" s="3"/>
      <c r="H18" s="20" t="s">
        <v>33</v>
      </c>
    </row>
    <row r="19" spans="2:8" x14ac:dyDescent="0.2">
      <c r="B19" s="6" t="s">
        <v>12</v>
      </c>
      <c r="C19" s="2">
        <v>10</v>
      </c>
      <c r="D19" s="4"/>
      <c r="E19" s="3"/>
      <c r="F19" s="3"/>
    </row>
    <row r="20" spans="2:8" x14ac:dyDescent="0.2">
      <c r="B20" s="6" t="s">
        <v>1</v>
      </c>
      <c r="C20" s="2">
        <v>11</v>
      </c>
      <c r="D20" s="4"/>
      <c r="E20" s="3"/>
      <c r="F20" s="3"/>
    </row>
    <row r="21" spans="2:8" x14ac:dyDescent="0.2">
      <c r="B21" s="6" t="s">
        <v>2</v>
      </c>
      <c r="C21" s="2">
        <v>12</v>
      </c>
      <c r="D21" s="4"/>
      <c r="E21" s="3"/>
      <c r="F21" s="3"/>
    </row>
    <row r="22" spans="2:8" x14ac:dyDescent="0.2">
      <c r="C22" s="1" t="s">
        <v>18</v>
      </c>
      <c r="D22" s="3"/>
      <c r="E22" s="3"/>
      <c r="F22" s="3"/>
    </row>
  </sheetData>
  <mergeCells count="1">
    <mergeCell ref="C1:F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3" name="Check Box 6">
              <controlPr defaultSize="0" autoFill="0" autoLine="0" autoPict="0">
                <anchor moveWithCells="1">
                  <from>
                    <xdr:col>6</xdr:col>
                    <xdr:colOff>800100</xdr:colOff>
                    <xdr:row>9</xdr:row>
                    <xdr:rowOff>177800</xdr:rowOff>
                  </from>
                  <to>
                    <xdr:col>7</xdr:col>
                    <xdr:colOff>368300</xdr:colOff>
                    <xdr:row>11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6</xdr:col>
                    <xdr:colOff>800100</xdr:colOff>
                    <xdr:row>10</xdr:row>
                    <xdr:rowOff>165100</xdr:rowOff>
                  </from>
                  <to>
                    <xdr:col>7</xdr:col>
                    <xdr:colOff>368300</xdr:colOff>
                    <xdr:row>12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6</xdr:col>
                    <xdr:colOff>812800</xdr:colOff>
                    <xdr:row>11</xdr:row>
                    <xdr:rowOff>165100</xdr:rowOff>
                  </from>
                  <to>
                    <xdr:col>7</xdr:col>
                    <xdr:colOff>368300</xdr:colOff>
                    <xdr:row>13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6</xdr:col>
                    <xdr:colOff>812800</xdr:colOff>
                    <xdr:row>12</xdr:row>
                    <xdr:rowOff>165100</xdr:rowOff>
                  </from>
                  <to>
                    <xdr:col>7</xdr:col>
                    <xdr:colOff>381000</xdr:colOff>
                    <xdr:row>14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Goal</vt:lpstr>
      <vt:lpstr>Solution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Hudson</dc:creator>
  <cp:lastModifiedBy>Geoffrey Hudson</cp:lastModifiedBy>
  <dcterms:created xsi:type="dcterms:W3CDTF">2017-10-10T03:32:59Z</dcterms:created>
  <dcterms:modified xsi:type="dcterms:W3CDTF">2017-10-10T05:50:19Z</dcterms:modified>
</cp:coreProperties>
</file>