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C:\Users\DELL\Desktop\"/>
    </mc:Choice>
  </mc:AlternateContent>
  <xr:revisionPtr revIDLastSave="0" documentId="13_ncr:1_{236FE517-9023-4D3C-A682-1873C67DFFAF}" xr6:coauthVersionLast="36" xr6:coauthVersionMax="36" xr10:uidLastSave="{00000000-0000-0000-0000-000000000000}"/>
  <bookViews>
    <workbookView xWindow="0" yWindow="0" windowWidth="28800" windowHeight="12225" activeTab="2" xr2:uid="{00000000-000D-0000-FFFF-FFFF00000000}"/>
  </bookViews>
  <sheets>
    <sheet name="The Scene" sheetId="1" r:id="rId1"/>
    <sheet name="Joe's position" sheetId="2" r:id="rId2"/>
    <sheet name="The lender" sheetId="3" r:id="rId3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4" i="3" l="1"/>
  <c r="B15" i="3"/>
  <c r="E13" i="3"/>
  <c r="E8" i="2" l="1"/>
  <c r="E18" i="2" l="1"/>
  <c r="E21" i="2"/>
  <c r="E20" i="2" l="1"/>
  <c r="E22" i="2" s="1"/>
</calcChain>
</file>

<file path=xl/sharedStrings.xml><?xml version="1.0" encoding="utf-8"?>
<sst xmlns="http://schemas.openxmlformats.org/spreadsheetml/2006/main" count="41" uniqueCount="41">
  <si>
    <t>Building a working and practical Excel spreadsheet from scratch</t>
  </si>
  <si>
    <t>Our scene:</t>
  </si>
  <si>
    <t>He is required to supply details of his income,
 his expenses, employment details etc.</t>
  </si>
  <si>
    <t>and also offer monthly repayments</t>
  </si>
  <si>
    <t>Lets build a simple income/expense statement first….</t>
  </si>
  <si>
    <t>Salary</t>
  </si>
  <si>
    <t>Investments</t>
  </si>
  <si>
    <t>Expenses (monthly)</t>
  </si>
  <si>
    <t>Income (monthly)</t>
  </si>
  <si>
    <t>Insurance</t>
  </si>
  <si>
    <t>Vehicle</t>
  </si>
  <si>
    <t>Household</t>
  </si>
  <si>
    <t>Food</t>
  </si>
  <si>
    <t>Other</t>
  </si>
  <si>
    <t>Total monthly income</t>
  </si>
  <si>
    <t>Total monthly expenses</t>
  </si>
  <si>
    <t>Gross income</t>
  </si>
  <si>
    <t>Tax @ 25%</t>
  </si>
  <si>
    <t>Net Income</t>
  </si>
  <si>
    <t>Rent</t>
  </si>
  <si>
    <t>Applicants net income</t>
  </si>
  <si>
    <t>Joe's Income ,Expenses and Employment details</t>
  </si>
  <si>
    <t>Years employed:</t>
  </si>
  <si>
    <t>Loan repayment must not exceed 75% of available funds</t>
  </si>
  <si>
    <t>Must be employed more than 2 years with present employer</t>
  </si>
  <si>
    <t>Loan calculation</t>
  </si>
  <si>
    <t>Principal</t>
  </si>
  <si>
    <t>Balloon</t>
  </si>
  <si>
    <t>Monthly
Repayment</t>
  </si>
  <si>
    <t>Rate p.a.</t>
  </si>
  <si>
    <t>Term (years)</t>
  </si>
  <si>
    <t>Approved?</t>
  </si>
  <si>
    <t>ABS,PMT,IF,AND</t>
  </si>
  <si>
    <r>
      <rPr>
        <b/>
        <sz val="11"/>
        <color rgb="FFFF0000"/>
        <rFont val="Calibri"/>
        <family val="2"/>
        <scheme val="minor"/>
      </rPr>
      <t>SUM</t>
    </r>
    <r>
      <rPr>
        <sz val="11"/>
        <color theme="1"/>
        <rFont val="Calibri"/>
        <family val="2"/>
        <scheme val="minor"/>
      </rPr>
      <t>,Plus,Minus,Multiply</t>
    </r>
  </si>
  <si>
    <t>These functions are used in this spreadsheet</t>
  </si>
  <si>
    <t>Holiday house rent</t>
  </si>
  <si>
    <t>Lender's loan requirements:</t>
  </si>
  <si>
    <t>He wishes to borrow $2000 over 2 years.</t>
  </si>
  <si>
    <t>The lender is offering loans at 9% per annum</t>
  </si>
  <si>
    <t>Now the lender needs to process his application using functions</t>
  </si>
  <si>
    <t>Joe Citizen needs a travel loan from a lender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</si>
</sst>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;[Red]\-&quot;$&quot;#,##0.00"/>
    <numFmt numFmtId="165" formatCode="_-&quot;$&quot;* #,##0.00_-;\-&quot;$&quot;* #,##0.00_-;_-&quot;$&quot;* &quot;-&quot;??_-;_-@_-"/>
    <numFmt numFmtId="166" formatCode="_-&quot;$&quot;* #,##0_-;\-&quot;$&quot;* #,##0_-;_-&quot;$&quot;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44">
    <xf numFmtId="0" fontId="0" fillId="0" borderId="0" xfId="0"/>
    <xf numFmtId="0" fontId="0" fillId="0" borderId="0" xfId="0" applyAlignment="1">
      <alignment horizontal="center"/>
    </xf>
    <xf numFmtId="0" fontId="5" fillId="0" borderId="0" xfId="0" applyFont="1"/>
    <xf numFmtId="0" fontId="0" fillId="3" borderId="2" xfId="0" applyFill="1" applyBorder="1" applyAlignment="1">
      <alignment wrapText="1"/>
    </xf>
    <xf numFmtId="0" fontId="0" fillId="3" borderId="3" xfId="0" applyFill="1" applyBorder="1"/>
    <xf numFmtId="0" fontId="0" fillId="3" borderId="4" xfId="0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5" fillId="4" borderId="1" xfId="0" applyFont="1" applyFill="1" applyBorder="1"/>
    <xf numFmtId="0" fontId="0" fillId="3" borderId="2" xfId="0" applyFill="1" applyBorder="1"/>
    <xf numFmtId="0" fontId="0" fillId="2" borderId="0" xfId="0" applyFill="1"/>
    <xf numFmtId="0" fontId="2" fillId="0" borderId="0" xfId="0" applyFont="1"/>
    <xf numFmtId="0" fontId="2" fillId="0" borderId="0" xfId="0" applyFont="1" applyAlignment="1">
      <alignment horizontal="center"/>
    </xf>
    <xf numFmtId="0" fontId="6" fillId="2" borderId="0" xfId="0" applyFont="1" applyFill="1" applyAlignment="1"/>
    <xf numFmtId="0" fontId="3" fillId="0" borderId="0" xfId="0" applyFont="1"/>
    <xf numFmtId="0" fontId="7" fillId="3" borderId="1" xfId="0" applyFont="1" applyFill="1" applyBorder="1"/>
    <xf numFmtId="0" fontId="7" fillId="3" borderId="1" xfId="0" applyFont="1" applyFill="1" applyBorder="1" applyAlignment="1">
      <alignment wrapText="1"/>
    </xf>
    <xf numFmtId="10" fontId="0" fillId="0" borderId="0" xfId="0" applyNumberFormat="1"/>
    <xf numFmtId="166" fontId="0" fillId="0" borderId="0" xfId="1" applyNumberFormat="1" applyFont="1"/>
    <xf numFmtId="164" fontId="0" fillId="0" borderId="0" xfId="0" applyNumberFormat="1"/>
    <xf numFmtId="0" fontId="0" fillId="4" borderId="1" xfId="0" applyFill="1" applyBorder="1"/>
    <xf numFmtId="0" fontId="0" fillId="4" borderId="7" xfId="0" applyFill="1" applyBorder="1"/>
    <xf numFmtId="0" fontId="7" fillId="0" borderId="0" xfId="0" applyFont="1"/>
    <xf numFmtId="0" fontId="8" fillId="0" borderId="0" xfId="0" applyFont="1"/>
    <xf numFmtId="0" fontId="9" fillId="2" borderId="1" xfId="0" applyFont="1" applyFill="1" applyBorder="1"/>
    <xf numFmtId="0" fontId="2" fillId="0" borderId="1" xfId="0" applyFont="1" applyBorder="1" applyAlignment="1">
      <alignment horizontal="center"/>
    </xf>
    <xf numFmtId="0" fontId="0" fillId="4" borderId="6" xfId="0" applyFill="1" applyBorder="1"/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0" fillId="0" borderId="0" xfId="0" applyAlignment="1"/>
    <xf numFmtId="0" fontId="0" fillId="0" borderId="1" xfId="0" applyBorder="1" applyAlignment="1"/>
    <xf numFmtId="0" fontId="0" fillId="0" borderId="6" xfId="0" applyBorder="1" applyAlignment="1"/>
    <xf numFmtId="0" fontId="0" fillId="0" borderId="7" xfId="0" applyBorder="1" applyAlignment="1"/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/>
    </xf>
    <xf numFmtId="0" fontId="3" fillId="2" borderId="7" xfId="0" applyFon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1493520</xdr:colOff>
      <xdr:row>4</xdr:row>
      <xdr:rowOff>30480</xdr:rowOff>
    </xdr:from>
    <xdr:to>
      <xdr:col>1</xdr:col>
      <xdr:colOff>1668780</xdr:colOff>
      <xdr:row>4</xdr:row>
      <xdr:rowOff>213360</xdr:rowOff>
    </xdr:to>
    <xdr:sp macro="" textlink="">
      <xdr:nvSpPr>
        <xdr:cNvPr id="2" name="Down Arrow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103120" y="1104900"/>
          <a:ext cx="175260" cy="18288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1</xdr:col>
      <xdr:colOff>1501140</xdr:colOff>
      <xdr:row>7</xdr:row>
      <xdr:rowOff>22860</xdr:rowOff>
    </xdr:from>
    <xdr:to>
      <xdr:col>1</xdr:col>
      <xdr:colOff>1676400</xdr:colOff>
      <xdr:row>8</xdr:row>
      <xdr:rowOff>15240</xdr:rowOff>
    </xdr:to>
    <xdr:sp macro="" textlink="">
      <xdr:nvSpPr>
        <xdr:cNvPr id="3" name="Down Arrow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2110740" y="1950720"/>
          <a:ext cx="175260" cy="18288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1</xdr:col>
      <xdr:colOff>1531620</xdr:colOff>
      <xdr:row>13</xdr:row>
      <xdr:rowOff>15240</xdr:rowOff>
    </xdr:from>
    <xdr:to>
      <xdr:col>1</xdr:col>
      <xdr:colOff>1706880</xdr:colOff>
      <xdr:row>14</xdr:row>
      <xdr:rowOff>7620</xdr:rowOff>
    </xdr:to>
    <xdr:sp macro="" textlink="">
      <xdr:nvSpPr>
        <xdr:cNvPr id="4" name="Down Arrow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2141220" y="3276600"/>
          <a:ext cx="175260" cy="18288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1</xdr:col>
      <xdr:colOff>1508760</xdr:colOff>
      <xdr:row>11</xdr:row>
      <xdr:rowOff>15240</xdr:rowOff>
    </xdr:from>
    <xdr:to>
      <xdr:col>1</xdr:col>
      <xdr:colOff>1684020</xdr:colOff>
      <xdr:row>12</xdr:row>
      <xdr:rowOff>7620</xdr:rowOff>
    </xdr:to>
    <xdr:sp macro="" textlink="">
      <xdr:nvSpPr>
        <xdr:cNvPr id="5" name="Down Arrow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2118360" y="2514600"/>
          <a:ext cx="175260" cy="18288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2</xdr:col>
      <xdr:colOff>88900</xdr:colOff>
      <xdr:row>12</xdr:row>
      <xdr:rowOff>292100</xdr:rowOff>
    </xdr:from>
    <xdr:to>
      <xdr:col>2</xdr:col>
      <xdr:colOff>514350</xdr:colOff>
      <xdr:row>12</xdr:row>
      <xdr:rowOff>368300</xdr:rowOff>
    </xdr:to>
    <xdr:sp macro="" textlink="">
      <xdr:nvSpPr>
        <xdr:cNvPr id="6" name="Arrow: Right 5">
          <a:extLst>
            <a:ext uri="{FF2B5EF4-FFF2-40B4-BE49-F238E27FC236}">
              <a16:creationId xmlns:a16="http://schemas.microsoft.com/office/drawing/2014/main" id="{F31C84A8-CCCC-4C21-B29A-B1C7A3F36E12}"/>
            </a:ext>
          </a:extLst>
        </xdr:cNvPr>
        <xdr:cNvSpPr/>
      </xdr:nvSpPr>
      <xdr:spPr>
        <a:xfrm>
          <a:off x="4578350" y="2997200"/>
          <a:ext cx="425450" cy="762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PH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320040</xdr:colOff>
      <xdr:row>10</xdr:row>
      <xdr:rowOff>38100</xdr:rowOff>
    </xdr:from>
    <xdr:to>
      <xdr:col>4</xdr:col>
      <xdr:colOff>419100</xdr:colOff>
      <xdr:row>10</xdr:row>
      <xdr:rowOff>152400</xdr:rowOff>
    </xdr:to>
    <xdr:sp macro="" textlink="">
      <xdr:nvSpPr>
        <xdr:cNvPr id="2" name="Down Arrow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3467100" y="2019300"/>
          <a:ext cx="99060" cy="11430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15"/>
  <sheetViews>
    <sheetView zoomScale="150" zoomScaleNormal="150" workbookViewId="0"/>
  </sheetViews>
  <sheetFormatPr defaultRowHeight="15" x14ac:dyDescent="0.25"/>
  <cols>
    <col min="1" max="1" width="9.140625" style="1"/>
    <col min="2" max="2" width="58.140625" bestFit="1" customWidth="1"/>
  </cols>
  <sheetData>
    <row r="2" spans="1:10" ht="21" x14ac:dyDescent="0.35">
      <c r="B2" s="26" t="s">
        <v>0</v>
      </c>
      <c r="C2" s="27"/>
      <c r="D2" s="27"/>
      <c r="E2" s="27"/>
      <c r="F2" s="28"/>
    </row>
    <row r="4" spans="1:10" ht="18.75" x14ac:dyDescent="0.3">
      <c r="B4" s="7" t="s">
        <v>1</v>
      </c>
      <c r="D4" s="19" t="s">
        <v>34</v>
      </c>
      <c r="E4" s="20"/>
      <c r="F4" s="25"/>
      <c r="G4" s="25"/>
      <c r="H4" s="20"/>
    </row>
    <row r="5" spans="1:10" ht="18.75" x14ac:dyDescent="0.3">
      <c r="B5" s="2"/>
    </row>
    <row r="6" spans="1:10" x14ac:dyDescent="0.25">
      <c r="A6" s="1">
        <v>1</v>
      </c>
      <c r="B6" s="8" t="s">
        <v>40</v>
      </c>
    </row>
    <row r="7" spans="1:10" ht="33.75" customHeight="1" x14ac:dyDescent="0.25">
      <c r="B7" s="6" t="s">
        <v>2</v>
      </c>
      <c r="D7" s="37" t="s">
        <v>33</v>
      </c>
      <c r="E7" s="38"/>
      <c r="F7" s="39"/>
    </row>
    <row r="8" spans="1:10" x14ac:dyDescent="0.25">
      <c r="J8" s="36"/>
    </row>
    <row r="9" spans="1:10" x14ac:dyDescent="0.25">
      <c r="A9" s="1">
        <v>2</v>
      </c>
      <c r="B9" s="3" t="s">
        <v>37</v>
      </c>
    </row>
    <row r="10" spans="1:10" x14ac:dyDescent="0.25">
      <c r="B10" s="4" t="s">
        <v>38</v>
      </c>
    </row>
    <row r="11" spans="1:10" x14ac:dyDescent="0.25">
      <c r="A11" s="1">
        <v>3</v>
      </c>
      <c r="B11" s="5" t="s">
        <v>3</v>
      </c>
    </row>
    <row r="13" spans="1:10" ht="30" x14ac:dyDescent="0.25">
      <c r="B13" s="6" t="s">
        <v>39</v>
      </c>
      <c r="D13" s="34" t="s">
        <v>32</v>
      </c>
      <c r="E13" s="35"/>
    </row>
    <row r="15" spans="1:10" x14ac:dyDescent="0.25">
      <c r="A15" s="1">
        <v>4</v>
      </c>
      <c r="B15" s="6" t="s">
        <v>4</v>
      </c>
    </row>
  </sheetData>
  <mergeCells count="2">
    <mergeCell ref="B2:F2"/>
    <mergeCell ref="D13:E13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1:H22"/>
  <sheetViews>
    <sheetView zoomScale="150" zoomScaleNormal="150" workbookViewId="0"/>
  </sheetViews>
  <sheetFormatPr defaultRowHeight="15" x14ac:dyDescent="0.25"/>
  <cols>
    <col min="4" max="4" width="22.5703125" bestFit="1" customWidth="1"/>
    <col min="5" max="5" width="10.5703125" bestFit="1" customWidth="1"/>
  </cols>
  <sheetData>
    <row r="1" spans="3:8" ht="18.75" x14ac:dyDescent="0.3">
      <c r="C1" s="12" t="s">
        <v>21</v>
      </c>
      <c r="D1" s="12"/>
      <c r="E1" s="12"/>
      <c r="F1" s="9"/>
      <c r="G1" s="9"/>
    </row>
    <row r="3" spans="3:8" x14ac:dyDescent="0.25">
      <c r="D3" s="13" t="s">
        <v>8</v>
      </c>
      <c r="G3" s="32" t="s">
        <v>22</v>
      </c>
      <c r="H3" s="32"/>
    </row>
    <row r="4" spans="3:8" x14ac:dyDescent="0.25">
      <c r="D4" t="s">
        <v>5</v>
      </c>
      <c r="E4">
        <v>8000</v>
      </c>
      <c r="G4" s="33">
        <v>3</v>
      </c>
      <c r="H4" s="33"/>
    </row>
    <row r="5" spans="3:8" x14ac:dyDescent="0.25">
      <c r="D5" t="s">
        <v>6</v>
      </c>
      <c r="E5">
        <v>80</v>
      </c>
    </row>
    <row r="6" spans="3:8" x14ac:dyDescent="0.25">
      <c r="D6" t="s">
        <v>35</v>
      </c>
      <c r="E6">
        <v>300</v>
      </c>
    </row>
    <row r="8" spans="3:8" x14ac:dyDescent="0.25">
      <c r="D8" t="s">
        <v>14</v>
      </c>
      <c r="E8">
        <f>SUM(E4:E7)</f>
        <v>8380</v>
      </c>
    </row>
    <row r="10" spans="3:8" x14ac:dyDescent="0.25">
      <c r="D10" s="13" t="s">
        <v>7</v>
      </c>
    </row>
    <row r="11" spans="3:8" x14ac:dyDescent="0.25">
      <c r="D11" t="s">
        <v>19</v>
      </c>
      <c r="E11">
        <v>2000</v>
      </c>
    </row>
    <row r="12" spans="3:8" x14ac:dyDescent="0.25">
      <c r="D12" t="s">
        <v>9</v>
      </c>
      <c r="E12">
        <v>100</v>
      </c>
    </row>
    <row r="13" spans="3:8" x14ac:dyDescent="0.25">
      <c r="D13" t="s">
        <v>10</v>
      </c>
      <c r="E13">
        <v>800</v>
      </c>
    </row>
    <row r="14" spans="3:8" x14ac:dyDescent="0.25">
      <c r="D14" t="s">
        <v>11</v>
      </c>
      <c r="E14">
        <v>250</v>
      </c>
    </row>
    <row r="15" spans="3:8" x14ac:dyDescent="0.25">
      <c r="D15" t="s">
        <v>12</v>
      </c>
      <c r="E15">
        <v>600</v>
      </c>
    </row>
    <row r="16" spans="3:8" x14ac:dyDescent="0.25">
      <c r="D16" t="s">
        <v>13</v>
      </c>
      <c r="E16">
        <v>1000</v>
      </c>
    </row>
    <row r="18" spans="4:5" x14ac:dyDescent="0.25">
      <c r="D18" t="s">
        <v>15</v>
      </c>
      <c r="E18">
        <f>SUM(E11:E17)</f>
        <v>4750</v>
      </c>
    </row>
    <row r="20" spans="4:5" x14ac:dyDescent="0.25">
      <c r="D20" t="s">
        <v>16</v>
      </c>
      <c r="E20">
        <f>E8-E18</f>
        <v>3630</v>
      </c>
    </row>
    <row r="21" spans="4:5" x14ac:dyDescent="0.25">
      <c r="D21" t="s">
        <v>17</v>
      </c>
      <c r="E21">
        <f>E8*25%</f>
        <v>2095</v>
      </c>
    </row>
    <row r="22" spans="4:5" x14ac:dyDescent="0.25">
      <c r="D22" t="s">
        <v>18</v>
      </c>
      <c r="E22">
        <f>E20-E21</f>
        <v>1535</v>
      </c>
    </row>
  </sheetData>
  <mergeCells count="2">
    <mergeCell ref="G3:H3"/>
    <mergeCell ref="G4:H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3:G19"/>
  <sheetViews>
    <sheetView tabSelected="1" zoomScale="150" zoomScaleNormal="150" workbookViewId="0"/>
  </sheetViews>
  <sheetFormatPr defaultRowHeight="15" x14ac:dyDescent="0.25"/>
  <cols>
    <col min="1" max="1" width="13" customWidth="1"/>
    <col min="2" max="2" width="12.42578125" customWidth="1"/>
    <col min="3" max="3" width="12.5703125" bestFit="1" customWidth="1"/>
    <col min="5" max="5" width="12.7109375" customWidth="1"/>
    <col min="7" max="7" width="17.28515625" customWidth="1"/>
  </cols>
  <sheetData>
    <row r="3" spans="1:6" ht="47.25" customHeight="1" x14ac:dyDescent="0.25">
      <c r="A3" s="40" t="s">
        <v>20</v>
      </c>
      <c r="B3" s="41"/>
      <c r="C3" s="43"/>
    </row>
    <row r="4" spans="1:6" ht="18.75" customHeight="1" x14ac:dyDescent="0.25">
      <c r="A4" s="42">
        <f>'Joe''s position'!E22</f>
        <v>1535</v>
      </c>
      <c r="B4" s="42"/>
      <c r="C4" s="42"/>
      <c r="D4" s="11"/>
      <c r="E4" s="11"/>
      <c r="F4" s="11"/>
    </row>
    <row r="6" spans="1:6" x14ac:dyDescent="0.25">
      <c r="A6" s="21" t="s">
        <v>36</v>
      </c>
      <c r="B6" s="21"/>
    </row>
    <row r="7" spans="1:6" x14ac:dyDescent="0.25">
      <c r="A7" s="22" t="s">
        <v>23</v>
      </c>
      <c r="B7" s="22"/>
      <c r="C7" s="22"/>
      <c r="D7" s="22"/>
      <c r="E7" s="22"/>
    </row>
    <row r="8" spans="1:6" x14ac:dyDescent="0.25">
      <c r="A8" s="22" t="s">
        <v>24</v>
      </c>
      <c r="B8" s="22"/>
      <c r="C8" s="22"/>
      <c r="D8" s="22"/>
      <c r="E8" s="22"/>
    </row>
    <row r="9" spans="1:6" ht="15.75" thickBot="1" x14ac:dyDescent="0.3"/>
    <row r="10" spans="1:6" ht="15.75" thickBot="1" x14ac:dyDescent="0.3">
      <c r="A10" s="29" t="s">
        <v>25</v>
      </c>
      <c r="B10" s="30"/>
      <c r="C10" s="30"/>
      <c r="D10" s="30"/>
      <c r="E10" s="31"/>
    </row>
    <row r="12" spans="1:6" ht="30" x14ac:dyDescent="0.25">
      <c r="A12" s="14" t="s">
        <v>29</v>
      </c>
      <c r="B12" s="14" t="s">
        <v>30</v>
      </c>
      <c r="C12" s="14" t="s">
        <v>26</v>
      </c>
      <c r="D12" s="14" t="s">
        <v>27</v>
      </c>
      <c r="E12" s="15" t="s">
        <v>28</v>
      </c>
    </row>
    <row r="13" spans="1:6" x14ac:dyDescent="0.25">
      <c r="A13" s="16">
        <v>0.09</v>
      </c>
      <c r="B13">
        <v>2</v>
      </c>
      <c r="C13" s="17">
        <v>2000</v>
      </c>
      <c r="D13">
        <v>0</v>
      </c>
      <c r="E13" s="18">
        <f>ABS(PMT(A13/12,B13*12,C13,0))</f>
        <v>91.369484558346187</v>
      </c>
    </row>
    <row r="15" spans="1:6" x14ac:dyDescent="0.25">
      <c r="A15" s="23" t="s">
        <v>31</v>
      </c>
      <c r="B15" s="24" t="str">
        <f>IF(AND('Joe''s position'!G4&gt;2,'The lender'!E13&lt;'The lender'!A4*75%),"Yes","No")</f>
        <v>Yes</v>
      </c>
    </row>
    <row r="16" spans="1:6" x14ac:dyDescent="0.25">
      <c r="D16" s="10"/>
    </row>
    <row r="19" spans="7:7" x14ac:dyDescent="0.25">
      <c r="G19" s="10"/>
    </row>
  </sheetData>
  <scenarios current="1" show="1" sqref="E11">
    <scenario name="Term 20 Amount 410000" locked="1" count="2" user="Administrator" comment="Created by Administrator on 7/05/2015">
      <inputCells r="B13" val="20"/>
      <inputCells r="C13" val="410000" numFmtId="166"/>
    </scenario>
    <scenario name="Term 30 450000" locked="1" count="2" user="Administrator" comment="Created by Administrator on 7/05/2015">
      <inputCells r="B13" val="30"/>
      <inputCells r="C13" val="450000" numFmtId="166"/>
    </scenario>
  </scenarios>
  <mergeCells count="3">
    <mergeCell ref="A10:E10"/>
    <mergeCell ref="A3:C3"/>
    <mergeCell ref="A4:C4"/>
  </mergeCells>
  <conditionalFormatting sqref="B15">
    <cfRule type="containsText" dxfId="1" priority="1" operator="containsText" text="No">
      <formula>NOT(ISERROR(SEARCH("No",B15)))</formula>
    </cfRule>
    <cfRule type="containsText" dxfId="0" priority="2" operator="containsText" text="Yes">
      <formula>NOT(ISERROR(SEARCH("Yes",B15)))</formula>
    </cfRule>
  </conditionalFormatting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The Scene</vt:lpstr>
      <vt:lpstr>Joe's position</vt:lpstr>
      <vt:lpstr>The lender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United Computers</cp:lastModifiedBy>
  <dcterms:created xsi:type="dcterms:W3CDTF">2015-04-29T02:02:43Z</dcterms:created>
  <dcterms:modified xsi:type="dcterms:W3CDTF">2018-10-01T04:13:06Z</dcterms:modified>
</cp:coreProperties>
</file>