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seckold\Documents\Wizard\Course Files\Excel Essentials Exercise Files V3.0.0\Checked\"/>
    </mc:Choice>
  </mc:AlternateContent>
  <bookViews>
    <workbookView xWindow="0" yWindow="0" windowWidth="28800" windowHeight="12435" tabRatio="872"/>
  </bookViews>
  <sheets>
    <sheet name="Payroll" sheetId="1" r:id="rId1"/>
    <sheet name="Payroll Solution" sheetId="9" r:id="rId2"/>
    <sheet name="Clearing" sheetId="4" r:id="rId3"/>
    <sheet name="Clearing Solution" sheetId="10" r:id="rId4"/>
    <sheet name="Equipment" sheetId="5" r:id="rId5"/>
    <sheet name="Equipment Solution" sheetId="11" r:id="rId6"/>
    <sheet name="Moving" sheetId="6" r:id="rId7"/>
    <sheet name="Moving Solution" sheetId="12" r:id="rId8"/>
    <sheet name="Salary" sheetId="7" r:id="rId9"/>
  </sheets>
  <calcPr calcId="152511"/>
</workbook>
</file>

<file path=xl/calcChain.xml><?xml version="1.0" encoding="utf-8"?>
<calcChain xmlns="http://schemas.openxmlformats.org/spreadsheetml/2006/main">
  <c r="F3" i="12" l="1"/>
  <c r="F4" i="12"/>
  <c r="G3" i="6"/>
  <c r="F5" i="12"/>
  <c r="F6" i="12"/>
  <c r="F7" i="12"/>
  <c r="D9" i="12"/>
  <c r="B10" i="12"/>
  <c r="F8" i="12" l="1"/>
  <c r="B10" i="11" l="1"/>
  <c r="E8" i="11" s="1"/>
  <c r="E7" i="11"/>
  <c r="E6" i="11"/>
  <c r="E5" i="11"/>
  <c r="E4" i="11"/>
  <c r="E3" i="11" l="1"/>
  <c r="D9" i="10"/>
  <c r="C9" i="10"/>
  <c r="E8" i="10"/>
  <c r="E7" i="10"/>
  <c r="E6" i="10"/>
  <c r="E5" i="10"/>
  <c r="E4" i="10"/>
  <c r="E3" i="10"/>
  <c r="E9" i="10" s="1"/>
  <c r="D9" i="9"/>
  <c r="C9" i="9"/>
  <c r="E8" i="9"/>
  <c r="E7" i="9"/>
  <c r="E6" i="9"/>
  <c r="E5" i="9"/>
  <c r="E4" i="9"/>
  <c r="E3" i="9"/>
  <c r="E9" i="9" l="1"/>
  <c r="A15" i="6"/>
  <c r="B9" i="7" l="1"/>
  <c r="C9" i="7"/>
  <c r="D9" i="7"/>
  <c r="B10" i="6"/>
  <c r="F4" i="5"/>
  <c r="F5" i="5"/>
  <c r="F6" i="5"/>
  <c r="F7" i="5"/>
  <c r="B10" i="5"/>
  <c r="F3" i="5" s="1"/>
  <c r="E3" i="4"/>
  <c r="E4" i="4"/>
  <c r="E5" i="4"/>
  <c r="E6" i="4"/>
  <c r="E7" i="4"/>
  <c r="E8" i="4"/>
  <c r="C9" i="4"/>
  <c r="D9" i="4"/>
  <c r="E9" i="4" l="1"/>
  <c r="F8" i="5"/>
  <c r="D9" i="1" l="1"/>
  <c r="C9" i="1"/>
  <c r="E3" i="1"/>
  <c r="E4" i="1"/>
  <c r="E6" i="1" l="1"/>
  <c r="E7" i="1"/>
  <c r="E8" i="1"/>
  <c r="E5" i="1"/>
  <c r="E9" i="1" l="1"/>
</calcChain>
</file>

<file path=xl/sharedStrings.xml><?xml version="1.0" encoding="utf-8"?>
<sst xmlns="http://schemas.openxmlformats.org/spreadsheetml/2006/main" count="92" uniqueCount="32">
  <si>
    <t>Payroll Register</t>
  </si>
  <si>
    <t>Employee</t>
  </si>
  <si>
    <t>Pay Rate</t>
  </si>
  <si>
    <t>Reg. Hours</t>
  </si>
  <si>
    <t>OT Hours</t>
  </si>
  <si>
    <t>Reg. Pay</t>
  </si>
  <si>
    <t>Hire temp staff for EOFY process</t>
  </si>
  <si>
    <t>Change each financial year</t>
  </si>
  <si>
    <t>Don't include employee names</t>
  </si>
  <si>
    <t>New Hire</t>
  </si>
  <si>
    <t>Contract</t>
  </si>
  <si>
    <t>Temp staff member</t>
  </si>
  <si>
    <t>Correct as at</t>
  </si>
  <si>
    <t>Mobile Phone</t>
  </si>
  <si>
    <t>Laptop 2</t>
  </si>
  <si>
    <t>Laptop 1</t>
  </si>
  <si>
    <t>Company Car</t>
  </si>
  <si>
    <t>Projector</t>
  </si>
  <si>
    <t>Actual Days</t>
  </si>
  <si>
    <t>Date Returned</t>
  </si>
  <si>
    <t>Days Requested</t>
  </si>
  <si>
    <t>Date Taken</t>
  </si>
  <si>
    <t>Item</t>
  </si>
  <si>
    <t>Equipment Register</t>
  </si>
  <si>
    <t>Commission</t>
  </si>
  <si>
    <t>Salary Sacrifice</t>
  </si>
  <si>
    <t>Salary</t>
  </si>
  <si>
    <t>Salary and Commission Register</t>
  </si>
  <si>
    <t>Payroll Register January 2013</t>
  </si>
  <si>
    <t>Overtime Hours</t>
  </si>
  <si>
    <t>Overtime</t>
  </si>
  <si>
    <t>Payroll Register &lt;Current Month&gt; and &lt;Current Year&gt;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</si>
</sst>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3" xfId="0" applyBorder="1"/>
    <xf numFmtId="1" fontId="0" fillId="0" borderId="3" xfId="0" applyNumberFormat="1" applyBorder="1" applyAlignment="1">
      <alignment horizontal="right"/>
    </xf>
    <xf numFmtId="164" fontId="0" fillId="0" borderId="3" xfId="1" applyNumberFormat="1" applyFont="1" applyBorder="1" applyAlignment="1">
      <alignment horizontal="right"/>
    </xf>
    <xf numFmtId="1" fontId="1" fillId="0" borderId="4" xfId="0" applyNumberFormat="1" applyFont="1" applyBorder="1" applyAlignment="1">
      <alignment horizontal="center"/>
    </xf>
    <xf numFmtId="164" fontId="0" fillId="0" borderId="0" xfId="1" applyNumberFormat="1" applyFont="1" applyAlignment="1">
      <alignment horizontal="right"/>
    </xf>
    <xf numFmtId="1" fontId="1" fillId="0" borderId="5" xfId="0" applyNumberFormat="1" applyFont="1" applyBorder="1" applyAlignment="1">
      <alignment horizontal="center"/>
    </xf>
    <xf numFmtId="1" fontId="0" fillId="0" borderId="0" xfId="0" applyNumberFormat="1"/>
    <xf numFmtId="14" fontId="0" fillId="0" borderId="0" xfId="0" applyNumberFormat="1"/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left"/>
    </xf>
    <xf numFmtId="1" fontId="0" fillId="0" borderId="0" xfId="0" applyNumberFormat="1" applyBorder="1" applyAlignment="1">
      <alignment horizontal="right"/>
    </xf>
    <xf numFmtId="9" fontId="0" fillId="0" borderId="0" xfId="2" applyFont="1" applyAlignment="1">
      <alignment horizontal="right"/>
    </xf>
    <xf numFmtId="1" fontId="1" fillId="0" borderId="1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44" fontId="1" fillId="0" borderId="2" xfId="1" applyFont="1" applyBorder="1" applyAlignment="1">
      <alignment horizontal="right"/>
    </xf>
    <xf numFmtId="0" fontId="3" fillId="3" borderId="0" xfId="0" applyFont="1" applyFill="1"/>
    <xf numFmtId="0" fontId="4" fillId="3" borderId="0" xfId="0" applyFont="1" applyFill="1"/>
    <xf numFmtId="0" fontId="4" fillId="3" borderId="0" xfId="0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10"/>
  <sheetViews>
    <sheetView tabSelected="1" workbookViewId="0">
      <selection activeCell="A3" sqref="A3"/>
    </sheetView>
  </sheetViews>
  <sheetFormatPr defaultRowHeight="15" x14ac:dyDescent="0.25"/>
  <cols>
    <col min="1" max="1" width="17.85546875" style="1" customWidth="1"/>
    <col min="2" max="5" width="17.85546875" customWidth="1"/>
  </cols>
  <sheetData>
    <row r="1" spans="1:5" ht="18.75" x14ac:dyDescent="0.3">
      <c r="A1" s="26" t="s">
        <v>28</v>
      </c>
      <c r="B1" s="26"/>
      <c r="C1" s="26"/>
      <c r="D1" s="26"/>
      <c r="E1" s="26"/>
    </row>
    <row r="2" spans="1:5" ht="15.75" x14ac:dyDescent="0.25">
      <c r="A2" s="27" t="s">
        <v>1</v>
      </c>
      <c r="B2" s="27" t="s">
        <v>2</v>
      </c>
      <c r="C2" s="27" t="s">
        <v>3</v>
      </c>
      <c r="D2" s="27" t="s">
        <v>29</v>
      </c>
      <c r="E2" s="27" t="s">
        <v>5</v>
      </c>
    </row>
    <row r="3" spans="1:5" x14ac:dyDescent="0.25">
      <c r="A3" s="2">
        <v>101</v>
      </c>
      <c r="B3" s="3">
        <v>25</v>
      </c>
      <c r="C3" s="3">
        <v>32</v>
      </c>
      <c r="D3" s="3">
        <v>0</v>
      </c>
      <c r="E3" s="3">
        <f t="shared" ref="E3:E4" si="0">B3*C3</f>
        <v>800</v>
      </c>
    </row>
    <row r="4" spans="1:5" x14ac:dyDescent="0.25">
      <c r="A4" s="2">
        <v>102</v>
      </c>
      <c r="B4" s="3">
        <v>37</v>
      </c>
      <c r="C4" s="3">
        <v>50</v>
      </c>
      <c r="D4" s="3">
        <v>7</v>
      </c>
      <c r="E4" s="3">
        <f t="shared" si="0"/>
        <v>1850</v>
      </c>
    </row>
    <row r="5" spans="1:5" x14ac:dyDescent="0.25">
      <c r="A5" s="2">
        <v>103</v>
      </c>
      <c r="B5" s="3">
        <v>33</v>
      </c>
      <c r="C5" s="3">
        <v>25</v>
      </c>
      <c r="D5" s="3">
        <v>12</v>
      </c>
      <c r="E5" s="3">
        <f>B5*C5</f>
        <v>825</v>
      </c>
    </row>
    <row r="6" spans="1:5" x14ac:dyDescent="0.25">
      <c r="A6" s="2">
        <v>104</v>
      </c>
      <c r="B6" s="3">
        <v>21</v>
      </c>
      <c r="C6" s="3">
        <v>42</v>
      </c>
      <c r="D6" s="3">
        <v>4</v>
      </c>
      <c r="E6" s="3">
        <f>B6*C6</f>
        <v>882</v>
      </c>
    </row>
    <row r="7" spans="1:5" x14ac:dyDescent="0.25">
      <c r="A7" s="2">
        <v>105</v>
      </c>
      <c r="B7" s="3">
        <v>35</v>
      </c>
      <c r="C7" s="3">
        <v>38</v>
      </c>
      <c r="D7" s="3">
        <v>0</v>
      </c>
      <c r="E7" s="3">
        <f>B7*C7</f>
        <v>1330</v>
      </c>
    </row>
    <row r="8" spans="1:5" x14ac:dyDescent="0.25">
      <c r="A8" s="2">
        <v>106</v>
      </c>
      <c r="B8" s="3">
        <v>42</v>
      </c>
      <c r="C8" s="3">
        <v>40</v>
      </c>
      <c r="D8" s="3">
        <v>2</v>
      </c>
      <c r="E8" s="3">
        <f>B8*C8</f>
        <v>1680</v>
      </c>
    </row>
    <row r="9" spans="1:5" ht="15.75" thickBot="1" x14ac:dyDescent="0.3">
      <c r="A9" s="4"/>
      <c r="B9" s="3"/>
      <c r="C9" s="23">
        <f>SUM(C3:C8)</f>
        <v>227</v>
      </c>
      <c r="D9" s="23">
        <f>SUM(D3:D8)</f>
        <v>25</v>
      </c>
      <c r="E9" s="23">
        <f>SUM(E3:E8)</f>
        <v>7367</v>
      </c>
    </row>
    <row r="10" spans="1:5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10"/>
  <sheetViews>
    <sheetView workbookViewId="0">
      <selection activeCell="A3" sqref="A3"/>
    </sheetView>
  </sheetViews>
  <sheetFormatPr defaultRowHeight="15" x14ac:dyDescent="0.25"/>
  <cols>
    <col min="1" max="1" width="17.85546875" style="1" customWidth="1"/>
    <col min="2" max="5" width="17.85546875" customWidth="1"/>
  </cols>
  <sheetData>
    <row r="1" spans="1:5" ht="18.75" x14ac:dyDescent="0.3">
      <c r="A1" s="26" t="s">
        <v>31</v>
      </c>
      <c r="B1" s="26"/>
      <c r="C1" s="26"/>
      <c r="D1" s="26"/>
      <c r="E1" s="26"/>
    </row>
    <row r="2" spans="1:5" ht="15.75" x14ac:dyDescent="0.25">
      <c r="A2" s="27" t="s">
        <v>1</v>
      </c>
      <c r="B2" s="27" t="s">
        <v>2</v>
      </c>
      <c r="C2" s="27" t="s">
        <v>3</v>
      </c>
      <c r="D2" s="27" t="s">
        <v>30</v>
      </c>
      <c r="E2" s="27" t="s">
        <v>5</v>
      </c>
    </row>
    <row r="3" spans="1:5" x14ac:dyDescent="0.25">
      <c r="A3" s="2">
        <v>101</v>
      </c>
      <c r="B3" s="3">
        <v>25</v>
      </c>
      <c r="C3" s="3">
        <v>32</v>
      </c>
      <c r="D3" s="3">
        <v>0</v>
      </c>
      <c r="E3" s="3">
        <f t="shared" ref="E3:E4" si="0">B3*C3</f>
        <v>800</v>
      </c>
    </row>
    <row r="4" spans="1:5" x14ac:dyDescent="0.25">
      <c r="A4" s="2">
        <v>102</v>
      </c>
      <c r="B4" s="3">
        <v>37</v>
      </c>
      <c r="C4" s="3">
        <v>50</v>
      </c>
      <c r="D4" s="3">
        <v>7</v>
      </c>
      <c r="E4" s="3">
        <f t="shared" si="0"/>
        <v>1850</v>
      </c>
    </row>
    <row r="5" spans="1:5" x14ac:dyDescent="0.25">
      <c r="A5" s="2">
        <v>103</v>
      </c>
      <c r="B5" s="3">
        <v>47</v>
      </c>
      <c r="C5" s="3">
        <v>25</v>
      </c>
      <c r="D5" s="3">
        <v>12</v>
      </c>
      <c r="E5" s="3">
        <f>B5*C5</f>
        <v>1175</v>
      </c>
    </row>
    <row r="6" spans="1:5" x14ac:dyDescent="0.25">
      <c r="A6" s="2">
        <v>104</v>
      </c>
      <c r="B6" s="3">
        <v>21</v>
      </c>
      <c r="C6" s="3">
        <v>42</v>
      </c>
      <c r="D6" s="3">
        <v>4</v>
      </c>
      <c r="E6" s="3">
        <f>B6*C6</f>
        <v>882</v>
      </c>
    </row>
    <row r="7" spans="1:5" x14ac:dyDescent="0.25">
      <c r="A7" s="2">
        <v>105</v>
      </c>
      <c r="B7" s="3">
        <v>35</v>
      </c>
      <c r="C7" s="3">
        <v>38</v>
      </c>
      <c r="D7" s="3">
        <v>0</v>
      </c>
      <c r="E7" s="3">
        <f>B7*C7</f>
        <v>1330</v>
      </c>
    </row>
    <row r="8" spans="1:5" x14ac:dyDescent="0.25">
      <c r="A8" s="2">
        <v>106</v>
      </c>
      <c r="B8" s="3">
        <v>42</v>
      </c>
      <c r="C8" s="3">
        <v>40</v>
      </c>
      <c r="D8" s="3">
        <v>2</v>
      </c>
      <c r="E8" s="3">
        <f>B8*C8</f>
        <v>1680</v>
      </c>
    </row>
    <row r="9" spans="1:5" ht="15.75" thickBot="1" x14ac:dyDescent="0.3">
      <c r="A9" s="4"/>
      <c r="B9" s="3"/>
      <c r="C9" s="23">
        <f>SUM(C3:C8)</f>
        <v>227</v>
      </c>
      <c r="D9" s="23">
        <f>SUM(D3:D8)</f>
        <v>25</v>
      </c>
      <c r="E9" s="23">
        <f>SUM(E3:E8)</f>
        <v>7717</v>
      </c>
    </row>
    <row r="10" spans="1:5" ht="15.75" thickTop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H15"/>
  <sheetViews>
    <sheetView workbookViewId="0">
      <selection activeCell="A3" sqref="A3"/>
    </sheetView>
  </sheetViews>
  <sheetFormatPr defaultRowHeight="15" x14ac:dyDescent="0.25"/>
  <cols>
    <col min="1" max="1" width="17.85546875" style="1" customWidth="1"/>
    <col min="2" max="5" width="17.85546875" customWidth="1"/>
  </cols>
  <sheetData>
    <row r="1" spans="1:8" ht="18.75" x14ac:dyDescent="0.3">
      <c r="A1" s="26" t="s">
        <v>0</v>
      </c>
      <c r="B1" s="26"/>
      <c r="C1" s="26"/>
      <c r="D1" s="26"/>
      <c r="E1" s="26"/>
    </row>
    <row r="2" spans="1:8" ht="15.75" x14ac:dyDescent="0.25">
      <c r="A2" s="28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G2" s="6"/>
    </row>
    <row r="3" spans="1:8" x14ac:dyDescent="0.25">
      <c r="A3" s="13">
        <v>101</v>
      </c>
      <c r="B3" s="12">
        <v>25</v>
      </c>
      <c r="C3" s="3">
        <v>32</v>
      </c>
      <c r="D3">
        <v>0</v>
      </c>
      <c r="E3">
        <f t="shared" ref="E3:E8" si="0">B3*C3</f>
        <v>800</v>
      </c>
      <c r="G3" s="6"/>
      <c r="H3" t="s">
        <v>11</v>
      </c>
    </row>
    <row r="4" spans="1:8" x14ac:dyDescent="0.25">
      <c r="A4" s="13">
        <v>102</v>
      </c>
      <c r="B4" s="12">
        <v>37</v>
      </c>
      <c r="C4" s="3">
        <v>50</v>
      </c>
      <c r="D4">
        <v>7</v>
      </c>
      <c r="E4">
        <f t="shared" si="0"/>
        <v>1850</v>
      </c>
      <c r="G4" s="6"/>
      <c r="H4" t="s">
        <v>10</v>
      </c>
    </row>
    <row r="5" spans="1:8" x14ac:dyDescent="0.25">
      <c r="A5" s="13">
        <v>103</v>
      </c>
      <c r="B5" s="12">
        <v>35</v>
      </c>
      <c r="C5" s="3">
        <v>25</v>
      </c>
      <c r="D5" s="3">
        <v>12</v>
      </c>
      <c r="E5">
        <f t="shared" si="0"/>
        <v>875</v>
      </c>
      <c r="G5" s="6"/>
      <c r="H5" t="s">
        <v>9</v>
      </c>
    </row>
    <row r="6" spans="1:8" x14ac:dyDescent="0.25">
      <c r="A6" s="13">
        <v>104</v>
      </c>
      <c r="B6" s="12">
        <v>21</v>
      </c>
      <c r="C6" s="3">
        <v>42</v>
      </c>
      <c r="D6" s="3">
        <v>4</v>
      </c>
      <c r="E6">
        <f t="shared" si="0"/>
        <v>882</v>
      </c>
      <c r="G6" s="6"/>
    </row>
    <row r="7" spans="1:8" x14ac:dyDescent="0.25">
      <c r="A7" s="13">
        <v>105</v>
      </c>
      <c r="B7" s="12">
        <v>35</v>
      </c>
      <c r="C7">
        <v>38</v>
      </c>
      <c r="D7" s="3">
        <v>0</v>
      </c>
      <c r="E7">
        <f t="shared" si="0"/>
        <v>1330</v>
      </c>
      <c r="G7" s="6"/>
    </row>
    <row r="8" spans="1:8" x14ac:dyDescent="0.25">
      <c r="A8" s="11">
        <v>106</v>
      </c>
      <c r="B8" s="10">
        <v>42</v>
      </c>
      <c r="C8" s="9">
        <v>40</v>
      </c>
      <c r="D8" s="9">
        <v>2</v>
      </c>
      <c r="E8" s="8">
        <f t="shared" si="0"/>
        <v>1680</v>
      </c>
      <c r="G8" s="6"/>
    </row>
    <row r="9" spans="1:8" ht="15.75" thickBot="1" x14ac:dyDescent="0.3">
      <c r="A9" s="4"/>
      <c r="B9" s="3"/>
      <c r="C9" s="24">
        <f>SUM(C3:C8)</f>
        <v>227</v>
      </c>
      <c r="D9" s="24">
        <f>SUM(D3:D8)</f>
        <v>25</v>
      </c>
      <c r="E9" s="25">
        <f>SUM(E3:E8)</f>
        <v>7417</v>
      </c>
      <c r="G9" s="6"/>
    </row>
    <row r="10" spans="1:8" ht="15.75" thickTop="1" x14ac:dyDescent="0.25">
      <c r="G10" s="6"/>
    </row>
    <row r="11" spans="1:8" x14ac:dyDescent="0.25">
      <c r="A11" s="7"/>
      <c r="B11" s="6"/>
      <c r="C11" s="6"/>
      <c r="D11" s="6"/>
      <c r="E11" s="6"/>
      <c r="F11" s="6"/>
      <c r="G11" s="6"/>
    </row>
    <row r="12" spans="1:8" x14ac:dyDescent="0.25">
      <c r="A12" s="7"/>
      <c r="B12" s="6"/>
      <c r="C12" s="6"/>
      <c r="D12" s="6"/>
      <c r="E12" s="6"/>
      <c r="F12" s="6"/>
      <c r="G12" s="6"/>
    </row>
    <row r="14" spans="1:8" x14ac:dyDescent="0.25">
      <c r="B14" t="s">
        <v>8</v>
      </c>
      <c r="D14" t="s">
        <v>7</v>
      </c>
    </row>
    <row r="15" spans="1:8" x14ac:dyDescent="0.25">
      <c r="D15" t="s">
        <v>6</v>
      </c>
    </row>
  </sheetData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E12"/>
  <sheetViews>
    <sheetView workbookViewId="0">
      <selection activeCell="A3" sqref="A3"/>
    </sheetView>
  </sheetViews>
  <sheetFormatPr defaultRowHeight="15" x14ac:dyDescent="0.25"/>
  <cols>
    <col min="1" max="1" width="17.85546875" style="1" customWidth="1"/>
    <col min="2" max="5" width="17.85546875" customWidth="1"/>
  </cols>
  <sheetData>
    <row r="1" spans="1:5" ht="18.75" x14ac:dyDescent="0.3">
      <c r="A1" s="26" t="s">
        <v>0</v>
      </c>
      <c r="B1" s="26"/>
      <c r="C1" s="26"/>
      <c r="D1" s="26"/>
      <c r="E1" s="26"/>
    </row>
    <row r="2" spans="1:5" ht="15.75" x14ac:dyDescent="0.25">
      <c r="A2" s="28" t="s">
        <v>1</v>
      </c>
      <c r="B2" s="27" t="s">
        <v>2</v>
      </c>
      <c r="C2" s="27" t="s">
        <v>3</v>
      </c>
      <c r="D2" s="27" t="s">
        <v>4</v>
      </c>
      <c r="E2" s="27" t="s">
        <v>5</v>
      </c>
    </row>
    <row r="3" spans="1:5" x14ac:dyDescent="0.25">
      <c r="A3" s="13">
        <v>101</v>
      </c>
      <c r="B3" s="12">
        <v>25</v>
      </c>
      <c r="C3" s="3">
        <v>32</v>
      </c>
      <c r="D3">
        <v>0</v>
      </c>
      <c r="E3">
        <f t="shared" ref="E3:E8" si="0">B3*C3</f>
        <v>800</v>
      </c>
    </row>
    <row r="4" spans="1:5" x14ac:dyDescent="0.25">
      <c r="A4" s="13">
        <v>102</v>
      </c>
      <c r="B4" s="12">
        <v>37</v>
      </c>
      <c r="C4" s="3">
        <v>50</v>
      </c>
      <c r="D4">
        <v>7</v>
      </c>
      <c r="E4">
        <f t="shared" si="0"/>
        <v>1850</v>
      </c>
    </row>
    <row r="5" spans="1:5" x14ac:dyDescent="0.25">
      <c r="A5" s="13">
        <v>103</v>
      </c>
      <c r="B5" s="12">
        <v>35</v>
      </c>
      <c r="C5" s="3">
        <v>25</v>
      </c>
      <c r="D5" s="3">
        <v>12</v>
      </c>
      <c r="E5">
        <f t="shared" si="0"/>
        <v>875</v>
      </c>
    </row>
    <row r="6" spans="1:5" x14ac:dyDescent="0.25">
      <c r="A6" s="13">
        <v>104</v>
      </c>
      <c r="B6" s="12">
        <v>21</v>
      </c>
      <c r="C6" s="3">
        <v>42</v>
      </c>
      <c r="D6" s="3">
        <v>4</v>
      </c>
      <c r="E6">
        <f t="shared" si="0"/>
        <v>882</v>
      </c>
    </row>
    <row r="7" spans="1:5" x14ac:dyDescent="0.25">
      <c r="A7" s="13">
        <v>105</v>
      </c>
      <c r="B7" s="12">
        <v>35</v>
      </c>
      <c r="C7">
        <v>38</v>
      </c>
      <c r="D7" s="3">
        <v>0</v>
      </c>
      <c r="E7">
        <f t="shared" si="0"/>
        <v>1330</v>
      </c>
    </row>
    <row r="8" spans="1:5" x14ac:dyDescent="0.25">
      <c r="A8" s="11">
        <v>106</v>
      </c>
      <c r="B8" s="10">
        <v>42</v>
      </c>
      <c r="C8" s="9">
        <v>40</v>
      </c>
      <c r="D8" s="9">
        <v>2</v>
      </c>
      <c r="E8" s="8">
        <f t="shared" si="0"/>
        <v>1680</v>
      </c>
    </row>
    <row r="9" spans="1:5" ht="15.75" thickBot="1" x14ac:dyDescent="0.3">
      <c r="A9" s="4"/>
      <c r="B9" s="3"/>
      <c r="C9" s="24">
        <f>SUM(C3:C8)</f>
        <v>227</v>
      </c>
      <c r="D9" s="24">
        <f>SUM(D3:D8)</f>
        <v>25</v>
      </c>
      <c r="E9" s="25">
        <f>SUM(E3:E8)</f>
        <v>7417</v>
      </c>
    </row>
    <row r="10" spans="1:5" ht="15.75" thickTop="1" x14ac:dyDescent="0.25"/>
    <row r="11" spans="1:5" x14ac:dyDescent="0.25">
      <c r="A11"/>
    </row>
    <row r="12" spans="1:5" x14ac:dyDescent="0.25">
      <c r="A12"/>
    </row>
  </sheetData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11"/>
  <sheetViews>
    <sheetView workbookViewId="0">
      <selection activeCell="A3" sqref="A3"/>
    </sheetView>
  </sheetViews>
  <sheetFormatPr defaultRowHeight="15" x14ac:dyDescent="0.25"/>
  <cols>
    <col min="1" max="1" width="18.28515625" style="1" customWidth="1"/>
    <col min="2" max="6" width="18.28515625" customWidth="1"/>
  </cols>
  <sheetData>
    <row r="1" spans="1:6" ht="18.75" x14ac:dyDescent="0.3">
      <c r="A1" s="26" t="s">
        <v>23</v>
      </c>
      <c r="B1" s="26"/>
      <c r="C1" s="26"/>
      <c r="D1" s="26"/>
      <c r="E1" s="26"/>
      <c r="F1" s="26"/>
    </row>
    <row r="2" spans="1:6" ht="15.75" x14ac:dyDescent="0.25">
      <c r="A2" s="27" t="s">
        <v>22</v>
      </c>
      <c r="B2" s="27" t="s">
        <v>1</v>
      </c>
      <c r="C2" s="27" t="s">
        <v>21</v>
      </c>
      <c r="D2" s="27" t="s">
        <v>20</v>
      </c>
      <c r="E2" s="27" t="s">
        <v>19</v>
      </c>
      <c r="F2" s="27" t="s">
        <v>18</v>
      </c>
    </row>
    <row r="3" spans="1:6" x14ac:dyDescent="0.25">
      <c r="A3" s="20" t="s">
        <v>15</v>
      </c>
      <c r="B3" s="4">
        <v>102</v>
      </c>
      <c r="C3" s="19">
        <v>41098</v>
      </c>
      <c r="D3" s="4">
        <v>4</v>
      </c>
      <c r="E3" s="19"/>
      <c r="F3" s="14">
        <f t="shared" ref="F3:F8" ca="1" si="0">IF(E3&lt;1,$B$10-C3,E3-C3)</f>
        <v>1786</v>
      </c>
    </row>
    <row r="4" spans="1:6" x14ac:dyDescent="0.25">
      <c r="A4" s="20" t="s">
        <v>17</v>
      </c>
      <c r="B4" s="4">
        <v>103</v>
      </c>
      <c r="C4" s="19">
        <v>41089</v>
      </c>
      <c r="D4" s="4">
        <v>2</v>
      </c>
      <c r="E4" s="19">
        <v>41091</v>
      </c>
      <c r="F4" s="14">
        <f t="shared" si="0"/>
        <v>2</v>
      </c>
    </row>
    <row r="5" spans="1:6" x14ac:dyDescent="0.25">
      <c r="A5" s="20" t="s">
        <v>16</v>
      </c>
      <c r="B5" s="4">
        <v>106</v>
      </c>
      <c r="C5" s="19">
        <v>41084</v>
      </c>
      <c r="D5" s="4">
        <v>1</v>
      </c>
      <c r="E5" s="19">
        <v>41085</v>
      </c>
      <c r="F5" s="14">
        <f t="shared" si="0"/>
        <v>1</v>
      </c>
    </row>
    <row r="6" spans="1:6" x14ac:dyDescent="0.25">
      <c r="A6" s="20" t="s">
        <v>15</v>
      </c>
      <c r="B6" s="4">
        <v>105</v>
      </c>
      <c r="C6" s="19">
        <v>41053</v>
      </c>
      <c r="D6" s="4">
        <v>15</v>
      </c>
      <c r="E6" s="19">
        <v>41064</v>
      </c>
      <c r="F6" s="14">
        <f t="shared" si="0"/>
        <v>11</v>
      </c>
    </row>
    <row r="7" spans="1:6" x14ac:dyDescent="0.25">
      <c r="A7" s="20" t="s">
        <v>14</v>
      </c>
      <c r="B7" s="4">
        <v>101</v>
      </c>
      <c r="C7" s="19">
        <v>40950</v>
      </c>
      <c r="D7" s="4">
        <v>8</v>
      </c>
      <c r="E7" s="19">
        <v>40981</v>
      </c>
      <c r="F7" s="14">
        <f t="shared" si="0"/>
        <v>31</v>
      </c>
    </row>
    <row r="8" spans="1:6" x14ac:dyDescent="0.25">
      <c r="A8" s="20" t="s">
        <v>13</v>
      </c>
      <c r="B8" s="4">
        <v>104</v>
      </c>
      <c r="C8" s="19">
        <v>40912</v>
      </c>
      <c r="D8" s="4">
        <v>365</v>
      </c>
      <c r="E8" s="19"/>
      <c r="F8" s="14">
        <f t="shared" ca="1" si="0"/>
        <v>1972</v>
      </c>
    </row>
    <row r="9" spans="1:6" x14ac:dyDescent="0.25">
      <c r="B9" s="4"/>
      <c r="D9" s="14"/>
      <c r="E9" s="18"/>
    </row>
    <row r="10" spans="1:6" x14ac:dyDescent="0.25">
      <c r="A10" s="17" t="s">
        <v>12</v>
      </c>
      <c r="B10" s="16">
        <f ca="1">TODAY()</f>
        <v>42884</v>
      </c>
      <c r="D10" s="14"/>
      <c r="E10" s="15"/>
    </row>
    <row r="11" spans="1:6" x14ac:dyDescent="0.25">
      <c r="E11" s="1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1"/>
  <sheetViews>
    <sheetView workbookViewId="0">
      <selection activeCell="A3" sqref="A3"/>
    </sheetView>
  </sheetViews>
  <sheetFormatPr defaultRowHeight="15" x14ac:dyDescent="0.25"/>
  <cols>
    <col min="1" max="1" width="18.28515625" style="1" customWidth="1"/>
    <col min="2" max="6" width="18.28515625" customWidth="1"/>
  </cols>
  <sheetData>
    <row r="1" spans="1:6" ht="18.75" x14ac:dyDescent="0.3">
      <c r="A1" s="26" t="s">
        <v>23</v>
      </c>
      <c r="B1" s="26"/>
      <c r="C1" s="26"/>
      <c r="D1" s="26"/>
      <c r="E1" s="26"/>
      <c r="F1" s="26"/>
    </row>
    <row r="2" spans="1:6" ht="15.75" x14ac:dyDescent="0.25">
      <c r="A2" s="27" t="s">
        <v>22</v>
      </c>
      <c r="B2" s="27" t="s">
        <v>1</v>
      </c>
      <c r="C2" s="27" t="s">
        <v>21</v>
      </c>
      <c r="D2" s="27" t="s">
        <v>20</v>
      </c>
      <c r="E2" s="27" t="s">
        <v>18</v>
      </c>
      <c r="F2" s="27" t="s">
        <v>19</v>
      </c>
    </row>
    <row r="3" spans="1:6" x14ac:dyDescent="0.25">
      <c r="A3" s="20" t="s">
        <v>15</v>
      </c>
      <c r="B3" s="4">
        <v>102</v>
      </c>
      <c r="C3" s="19">
        <v>41098</v>
      </c>
      <c r="D3" s="4">
        <v>4</v>
      </c>
      <c r="E3" s="14">
        <f t="shared" ref="E3:E8" ca="1" si="0">IF(F3&lt;1,$B$10-C3,F3-C3)</f>
        <v>1786</v>
      </c>
      <c r="F3" s="19"/>
    </row>
    <row r="4" spans="1:6" x14ac:dyDescent="0.25">
      <c r="A4" s="20" t="s">
        <v>17</v>
      </c>
      <c r="B4" s="4">
        <v>103</v>
      </c>
      <c r="C4" s="19">
        <v>41089</v>
      </c>
      <c r="D4" s="4">
        <v>2</v>
      </c>
      <c r="E4" s="14">
        <f t="shared" si="0"/>
        <v>2</v>
      </c>
      <c r="F4" s="19">
        <v>41091</v>
      </c>
    </row>
    <row r="5" spans="1:6" x14ac:dyDescent="0.25">
      <c r="A5" s="20" t="s">
        <v>16</v>
      </c>
      <c r="B5" s="4">
        <v>106</v>
      </c>
      <c r="C5" s="19">
        <v>41084</v>
      </c>
      <c r="D5" s="4">
        <v>1</v>
      </c>
      <c r="E5" s="14">
        <f t="shared" si="0"/>
        <v>1</v>
      </c>
      <c r="F5" s="19">
        <v>41085</v>
      </c>
    </row>
    <row r="6" spans="1:6" x14ac:dyDescent="0.25">
      <c r="A6" s="20" t="s">
        <v>15</v>
      </c>
      <c r="B6" s="4">
        <v>105</v>
      </c>
      <c r="C6" s="19">
        <v>41053</v>
      </c>
      <c r="D6" s="4">
        <v>15</v>
      </c>
      <c r="E6" s="14">
        <f t="shared" si="0"/>
        <v>11</v>
      </c>
      <c r="F6" s="19">
        <v>41064</v>
      </c>
    </row>
    <row r="7" spans="1:6" x14ac:dyDescent="0.25">
      <c r="A7" s="20" t="s">
        <v>14</v>
      </c>
      <c r="B7" s="4">
        <v>101</v>
      </c>
      <c r="C7" s="19">
        <v>40950</v>
      </c>
      <c r="D7" s="4">
        <v>8</v>
      </c>
      <c r="E7" s="14">
        <f t="shared" si="0"/>
        <v>31</v>
      </c>
      <c r="F7" s="19">
        <v>40981</v>
      </c>
    </row>
    <row r="8" spans="1:6" x14ac:dyDescent="0.25">
      <c r="A8" s="20" t="s">
        <v>13</v>
      </c>
      <c r="B8" s="4">
        <v>104</v>
      </c>
      <c r="C8" s="19">
        <v>40912</v>
      </c>
      <c r="D8" s="4">
        <v>365</v>
      </c>
      <c r="E8" s="14">
        <f t="shared" ca="1" si="0"/>
        <v>1972</v>
      </c>
      <c r="F8" s="19"/>
    </row>
    <row r="9" spans="1:6" x14ac:dyDescent="0.25">
      <c r="B9" s="4"/>
      <c r="D9" s="14"/>
      <c r="F9" s="18"/>
    </row>
    <row r="10" spans="1:6" x14ac:dyDescent="0.25">
      <c r="A10" s="17" t="s">
        <v>12</v>
      </c>
      <c r="B10" s="16">
        <f ca="1">TODAY()</f>
        <v>42884</v>
      </c>
      <c r="D10" s="14"/>
      <c r="F10" s="15"/>
    </row>
    <row r="11" spans="1:6" x14ac:dyDescent="0.25">
      <c r="F11" s="1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18"/>
  <sheetViews>
    <sheetView workbookViewId="0">
      <selection activeCell="A3" sqref="A3"/>
    </sheetView>
  </sheetViews>
  <sheetFormatPr defaultRowHeight="15" x14ac:dyDescent="0.25"/>
  <cols>
    <col min="1" max="1" width="18.28515625" style="1" customWidth="1"/>
    <col min="2" max="7" width="18.28515625" customWidth="1"/>
  </cols>
  <sheetData>
    <row r="1" spans="1:7" ht="18.75" x14ac:dyDescent="0.3">
      <c r="A1" s="26" t="s">
        <v>23</v>
      </c>
      <c r="B1" s="26"/>
      <c r="C1" s="26"/>
      <c r="D1" s="26"/>
      <c r="E1" s="26"/>
      <c r="F1" s="26"/>
      <c r="G1" s="26"/>
    </row>
    <row r="2" spans="1:7" ht="15.75" x14ac:dyDescent="0.25">
      <c r="A2" s="27" t="s">
        <v>22</v>
      </c>
      <c r="B2" s="27" t="s">
        <v>1</v>
      </c>
      <c r="C2" s="27" t="s">
        <v>21</v>
      </c>
      <c r="D2" s="27" t="s">
        <v>20</v>
      </c>
      <c r="E2" s="27" t="s">
        <v>19</v>
      </c>
      <c r="F2" s="27"/>
      <c r="G2" s="27" t="s">
        <v>18</v>
      </c>
    </row>
    <row r="3" spans="1:7" x14ac:dyDescent="0.25">
      <c r="A3" s="20" t="s">
        <v>15</v>
      </c>
      <c r="B3" s="4">
        <v>102</v>
      </c>
      <c r="C3" s="19">
        <v>41098</v>
      </c>
      <c r="D3" s="4">
        <v>4</v>
      </c>
      <c r="E3" s="19">
        <v>42884</v>
      </c>
      <c r="G3" s="14">
        <f>E3-C3</f>
        <v>1786</v>
      </c>
    </row>
    <row r="4" spans="1:7" x14ac:dyDescent="0.25">
      <c r="A4" s="20" t="s">
        <v>17</v>
      </c>
      <c r="B4" s="4">
        <v>103</v>
      </c>
      <c r="C4" s="19">
        <v>41089</v>
      </c>
      <c r="D4" s="4">
        <v>2</v>
      </c>
      <c r="E4" s="19">
        <v>41091</v>
      </c>
      <c r="G4" s="14"/>
    </row>
    <row r="5" spans="1:7" x14ac:dyDescent="0.25">
      <c r="A5" s="20" t="s">
        <v>16</v>
      </c>
      <c r="B5" s="4">
        <v>106</v>
      </c>
      <c r="C5" s="19">
        <v>41084</v>
      </c>
      <c r="D5" s="4">
        <v>1</v>
      </c>
      <c r="E5" s="19">
        <v>41085</v>
      </c>
      <c r="G5" s="14"/>
    </row>
    <row r="6" spans="1:7" x14ac:dyDescent="0.25">
      <c r="A6" s="20" t="s">
        <v>15</v>
      </c>
      <c r="B6" s="4">
        <v>105</v>
      </c>
      <c r="C6" s="19">
        <v>41053</v>
      </c>
      <c r="D6" s="4">
        <v>15</v>
      </c>
      <c r="E6" s="19">
        <v>41064</v>
      </c>
      <c r="G6" s="14"/>
    </row>
    <row r="7" spans="1:7" x14ac:dyDescent="0.25">
      <c r="A7" s="20" t="s">
        <v>14</v>
      </c>
      <c r="B7" s="4">
        <v>101</v>
      </c>
      <c r="C7" s="19">
        <v>40950</v>
      </c>
      <c r="D7" s="4">
        <v>8</v>
      </c>
      <c r="E7" s="19">
        <v>40981</v>
      </c>
      <c r="G7" s="14"/>
    </row>
    <row r="8" spans="1:7" x14ac:dyDescent="0.25">
      <c r="A8" s="20" t="s">
        <v>13</v>
      </c>
      <c r="B8" s="4">
        <v>104</v>
      </c>
      <c r="C8" s="19">
        <v>40912</v>
      </c>
      <c r="D8" s="4">
        <v>365</v>
      </c>
      <c r="E8" s="19"/>
      <c r="G8" s="14"/>
    </row>
    <row r="9" spans="1:7" x14ac:dyDescent="0.25">
      <c r="B9" s="4"/>
      <c r="E9" s="18"/>
    </row>
    <row r="10" spans="1:7" x14ac:dyDescent="0.25">
      <c r="A10" s="17" t="s">
        <v>12</v>
      </c>
      <c r="B10" s="16">
        <f ca="1">TODAY()</f>
        <v>42884</v>
      </c>
      <c r="D10" s="14"/>
      <c r="E10" s="15"/>
    </row>
    <row r="11" spans="1:7" x14ac:dyDescent="0.25">
      <c r="E11" s="14"/>
    </row>
    <row r="15" spans="1:7" x14ac:dyDescent="0.25">
      <c r="A15" s="14">
        <f>SUM(D3:D8)</f>
        <v>395</v>
      </c>
    </row>
    <row r="18" spans="10:10" x14ac:dyDescent="0.25">
      <c r="J18" s="14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J18"/>
  <sheetViews>
    <sheetView workbookViewId="0">
      <selection activeCell="A3" sqref="A3"/>
    </sheetView>
  </sheetViews>
  <sheetFormatPr defaultRowHeight="15" x14ac:dyDescent="0.25"/>
  <cols>
    <col min="1" max="1" width="18.28515625" style="1" customWidth="1"/>
    <col min="2" max="6" width="18.28515625" customWidth="1"/>
  </cols>
  <sheetData>
    <row r="1" spans="1:6" ht="18.75" x14ac:dyDescent="0.3">
      <c r="A1" s="26" t="s">
        <v>23</v>
      </c>
      <c r="B1" s="26"/>
      <c r="C1" s="26"/>
      <c r="D1" s="26"/>
      <c r="E1" s="26"/>
      <c r="F1" s="26"/>
    </row>
    <row r="2" spans="1:6" ht="15.75" x14ac:dyDescent="0.25">
      <c r="A2" s="27" t="s">
        <v>22</v>
      </c>
      <c r="B2" s="27" t="s">
        <v>1</v>
      </c>
      <c r="C2" s="27" t="s">
        <v>21</v>
      </c>
      <c r="D2" s="27" t="s">
        <v>20</v>
      </c>
      <c r="E2" s="27" t="s">
        <v>19</v>
      </c>
      <c r="F2" s="27" t="s">
        <v>18</v>
      </c>
    </row>
    <row r="3" spans="1:6" x14ac:dyDescent="0.25">
      <c r="A3" s="20" t="s">
        <v>15</v>
      </c>
      <c r="B3" s="4">
        <v>102</v>
      </c>
      <c r="C3" s="19">
        <v>41098</v>
      </c>
      <c r="D3" s="4">
        <v>4</v>
      </c>
      <c r="E3" s="19">
        <v>42884</v>
      </c>
      <c r="F3" s="14">
        <f>E3-C3</f>
        <v>1786</v>
      </c>
    </row>
    <row r="4" spans="1:6" x14ac:dyDescent="0.25">
      <c r="A4" s="20" t="s">
        <v>17</v>
      </c>
      <c r="B4" s="4">
        <v>103</v>
      </c>
      <c r="C4" s="19">
        <v>41089</v>
      </c>
      <c r="D4" s="4">
        <v>2</v>
      </c>
      <c r="E4" s="19">
        <v>41091</v>
      </c>
      <c r="F4" s="14">
        <f>E4-C4</f>
        <v>2</v>
      </c>
    </row>
    <row r="5" spans="1:6" x14ac:dyDescent="0.25">
      <c r="A5" s="20" t="s">
        <v>16</v>
      </c>
      <c r="B5" s="4">
        <v>106</v>
      </c>
      <c r="C5" s="19">
        <v>41084</v>
      </c>
      <c r="D5" s="4">
        <v>1</v>
      </c>
      <c r="E5" s="19">
        <v>41085</v>
      </c>
      <c r="F5" s="14">
        <f t="shared" ref="F5:F8" si="0">IF(E5&lt;1,$B$10-C5,E5-C5)</f>
        <v>1</v>
      </c>
    </row>
    <row r="6" spans="1:6" x14ac:dyDescent="0.25">
      <c r="A6" s="20" t="s">
        <v>15</v>
      </c>
      <c r="B6" s="4">
        <v>105</v>
      </c>
      <c r="C6" s="19">
        <v>41053</v>
      </c>
      <c r="D6" s="4">
        <v>15</v>
      </c>
      <c r="E6" s="19">
        <v>41064</v>
      </c>
      <c r="F6" s="14">
        <f t="shared" si="0"/>
        <v>11</v>
      </c>
    </row>
    <row r="7" spans="1:6" x14ac:dyDescent="0.25">
      <c r="A7" s="20" t="s">
        <v>14</v>
      </c>
      <c r="B7" s="4">
        <v>101</v>
      </c>
      <c r="C7" s="19">
        <v>40950</v>
      </c>
      <c r="D7" s="4">
        <v>8</v>
      </c>
      <c r="E7" s="19">
        <v>40981</v>
      </c>
      <c r="F7" s="14">
        <f t="shared" si="0"/>
        <v>31</v>
      </c>
    </row>
    <row r="8" spans="1:6" x14ac:dyDescent="0.25">
      <c r="A8" s="20" t="s">
        <v>13</v>
      </c>
      <c r="B8" s="4">
        <v>104</v>
      </c>
      <c r="C8" s="19">
        <v>40912</v>
      </c>
      <c r="D8" s="4">
        <v>365</v>
      </c>
      <c r="E8" s="19"/>
      <c r="F8" s="14">
        <f t="shared" ca="1" si="0"/>
        <v>1972</v>
      </c>
    </row>
    <row r="9" spans="1:6" x14ac:dyDescent="0.25">
      <c r="B9" s="4"/>
      <c r="D9" s="14">
        <f>SUM(D3:D8)</f>
        <v>395</v>
      </c>
      <c r="E9" s="18"/>
    </row>
    <row r="10" spans="1:6" x14ac:dyDescent="0.25">
      <c r="A10" s="17" t="s">
        <v>12</v>
      </c>
      <c r="B10" s="16">
        <f ca="1">TODAY()</f>
        <v>42884</v>
      </c>
      <c r="D10" s="14"/>
      <c r="E10" s="15"/>
    </row>
    <row r="11" spans="1:6" x14ac:dyDescent="0.25">
      <c r="E11" s="14"/>
    </row>
    <row r="18" spans="10:10" x14ac:dyDescent="0.25">
      <c r="J18" s="14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10"/>
  <sheetViews>
    <sheetView workbookViewId="0">
      <selection activeCell="A3" sqref="A3"/>
    </sheetView>
  </sheetViews>
  <sheetFormatPr defaultRowHeight="15" x14ac:dyDescent="0.25"/>
  <cols>
    <col min="1" max="1" width="17.85546875" style="1" customWidth="1"/>
    <col min="2" max="5" width="17.85546875" customWidth="1"/>
  </cols>
  <sheetData>
    <row r="1" spans="1:7" ht="18.75" x14ac:dyDescent="0.3">
      <c r="A1" s="26" t="s">
        <v>27</v>
      </c>
      <c r="B1" s="26"/>
      <c r="C1" s="26"/>
      <c r="D1" s="26"/>
      <c r="E1" s="26"/>
      <c r="F1" s="26"/>
      <c r="G1" s="26"/>
    </row>
    <row r="2" spans="1:7" ht="15.75" x14ac:dyDescent="0.25">
      <c r="A2" s="27" t="s">
        <v>1</v>
      </c>
      <c r="B2" s="27" t="s">
        <v>26</v>
      </c>
      <c r="C2" s="27" t="s">
        <v>3</v>
      </c>
      <c r="D2" s="27" t="s">
        <v>25</v>
      </c>
      <c r="E2" s="27" t="s">
        <v>24</v>
      </c>
    </row>
    <row r="3" spans="1:7" x14ac:dyDescent="0.25">
      <c r="A3" s="2">
        <v>101</v>
      </c>
      <c r="B3" s="3">
        <v>32000</v>
      </c>
      <c r="C3" s="3">
        <v>32</v>
      </c>
      <c r="D3" s="3">
        <v>650</v>
      </c>
      <c r="E3" s="22">
        <v>0.08</v>
      </c>
    </row>
    <row r="4" spans="1:7" x14ac:dyDescent="0.25">
      <c r="A4" s="2">
        <v>102</v>
      </c>
      <c r="B4" s="3">
        <v>74000</v>
      </c>
      <c r="C4" s="3">
        <v>50</v>
      </c>
      <c r="D4" s="3">
        <v>0</v>
      </c>
      <c r="E4" s="22">
        <v>0.05</v>
      </c>
    </row>
    <row r="5" spans="1:7" x14ac:dyDescent="0.25">
      <c r="A5" s="2">
        <v>103</v>
      </c>
      <c r="B5" s="3">
        <v>35000</v>
      </c>
      <c r="C5" s="3">
        <v>25</v>
      </c>
      <c r="D5" s="3">
        <v>800</v>
      </c>
      <c r="E5" s="22">
        <v>0.08</v>
      </c>
    </row>
    <row r="6" spans="1:7" x14ac:dyDescent="0.25">
      <c r="A6" s="2">
        <v>104</v>
      </c>
      <c r="B6" s="3">
        <v>35280</v>
      </c>
      <c r="C6" s="3">
        <v>42</v>
      </c>
      <c r="D6" s="3">
        <v>500</v>
      </c>
      <c r="E6" s="22">
        <v>0.06</v>
      </c>
    </row>
    <row r="7" spans="1:7" x14ac:dyDescent="0.25">
      <c r="A7" s="2">
        <v>105</v>
      </c>
      <c r="B7" s="3">
        <v>53200</v>
      </c>
      <c r="C7" s="3">
        <v>38</v>
      </c>
      <c r="D7" s="3">
        <v>0</v>
      </c>
      <c r="E7" s="22">
        <v>0.12</v>
      </c>
    </row>
    <row r="8" spans="1:7" x14ac:dyDescent="0.25">
      <c r="A8" s="2">
        <v>106</v>
      </c>
      <c r="B8" s="3">
        <v>67200</v>
      </c>
      <c r="C8" s="3">
        <v>40</v>
      </c>
      <c r="D8" s="3">
        <v>750</v>
      </c>
      <c r="E8" s="22">
        <v>0.15</v>
      </c>
    </row>
    <row r="9" spans="1:7" ht="15.75" thickBot="1" x14ac:dyDescent="0.3">
      <c r="A9" s="4"/>
      <c r="B9" s="5">
        <f>SUM(B3:B8)</f>
        <v>296680</v>
      </c>
      <c r="C9" s="5">
        <f>SUM(C3:C8)</f>
        <v>227</v>
      </c>
      <c r="D9" s="5">
        <f>SUM(D3:D8)</f>
        <v>2700</v>
      </c>
      <c r="E9" s="21"/>
    </row>
    <row r="10" spans="1:7" ht="15.75" thickTop="1" x14ac:dyDescent="0.25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EAD2B570414740AE53FF992C5FD322" ma:contentTypeVersion="2" ma:contentTypeDescription="Create a new document." ma:contentTypeScope="" ma:versionID="9459e21a89a440d26a7cdb91ed72d8d4">
  <xsd:schema xmlns:xsd="http://www.w3.org/2001/XMLSchema" xmlns:p="http://schemas.microsoft.com/office/2006/metadata/properties" targetNamespace="http://schemas.microsoft.com/office/2006/metadata/properties" ma:root="true" ma:fieldsID="d601b355dcd77f730bc02e3a4590839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B213985-6B66-43A1-9BC9-184FA15955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A71DF2-257D-4C21-AB64-E06C3C609685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C110738-1482-4F1E-9BAC-5F814DEED0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Payroll</vt:lpstr>
      <vt:lpstr>Payroll Solution</vt:lpstr>
      <vt:lpstr>Clearing</vt:lpstr>
      <vt:lpstr>Clearing Solution</vt:lpstr>
      <vt:lpstr>Equipment</vt:lpstr>
      <vt:lpstr>Equipment Solution</vt:lpstr>
      <vt:lpstr>Moving</vt:lpstr>
      <vt:lpstr>Moving Solution</vt:lpstr>
      <vt:lpstr>Salary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Wheatley</dc:creator>
  <cp:lastModifiedBy>Greg Seckold</cp:lastModifiedBy>
  <dcterms:created xsi:type="dcterms:W3CDTF">2010-07-09T02:52:06Z</dcterms:created>
  <dcterms:modified xsi:type="dcterms:W3CDTF">2017-05-29T01:30:51Z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0x0101004FEAD2B570414740AE53FF992C5FD322</vt:lpwstr>
  </property>
</Properties>
</file>